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d:\develop_cloud\bid_entry\07申請書\doc\ver7.1\reg_standard\"/>
    </mc:Choice>
  </mc:AlternateContent>
  <xr:revisionPtr revIDLastSave="0" documentId="13_ncr:1_{1A123EAC-CD69-49BD-B8B9-E680577C9807}" xr6:coauthVersionLast="47" xr6:coauthVersionMax="47" xr10:uidLastSave="{00000000-0000-0000-0000-000000000000}"/>
  <workbookProtection workbookAlgorithmName="SHA-512" workbookHashValue="pyoUoFSGXh4cpatVN6FtF0dnue/L+DipQpQSKLIe00bO1FGD8g6Nryz9NhTk0T+wNfZRlJTpYpPq2wrWjjbhPA==" workbookSaltValue="spKGzP3Iq381FRxlYBBqIQ==" workbookSpinCount="100000" lockStructure="1"/>
  <bookViews>
    <workbookView xWindow="-120" yWindow="-120" windowWidth="29040" windowHeight="15720" xr2:uid="{00000000-000D-0000-FFFF-FFFF00000000}"/>
  </bookViews>
  <sheets>
    <sheet name="入力シート" sheetId="7" r:id="rId1"/>
    <sheet name="settings" sheetId="9" state="hidden" r:id="rId2"/>
  </sheets>
  <definedNames>
    <definedName name="_xlnm.Print_Titles" localSheetId="0">入力シート!$1:$1</definedName>
    <definedName name="許可コード">settings!$A$10:$A$57</definedName>
    <definedName name="都道府県3">settings!$A$1</definedName>
    <definedName name="都道府県4">settings!$A$2</definedName>
    <definedName name="日付例">settings!$A$3</definedName>
    <definedName name="日付例_s">settings!$A$4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07" i="7" l="1"/>
  <c r="A102" i="7"/>
  <c r="A100" i="7"/>
  <c r="A98" i="7"/>
  <c r="A96" i="7"/>
  <c r="A87" i="7"/>
  <c r="A85" i="7"/>
  <c r="A83" i="7"/>
  <c r="A81" i="7"/>
  <c r="A79" i="7"/>
  <c r="A71" i="7"/>
  <c r="A51" i="7"/>
  <c r="A49" i="7"/>
  <c r="A47" i="7"/>
  <c r="A45" i="7"/>
  <c r="A43" i="7"/>
  <c r="A35" i="7"/>
  <c r="A15" i="7"/>
  <c r="J101" i="7"/>
  <c r="J16" i="7" l="1"/>
  <c r="D98" i="7" l="1"/>
  <c r="D100" i="7" s="1"/>
  <c r="A2" i="9" l="1"/>
  <c r="A1" i="9"/>
</calcChain>
</file>

<file path=xl/sharedStrings.xml><?xml version="1.0" encoding="utf-8"?>
<sst xmlns="http://schemas.openxmlformats.org/spreadsheetml/2006/main" count="191" uniqueCount="175">
  <si>
    <t>郵便番号</t>
    <rPh sb="0" eb="4">
      <t>ユウビンバンゴウ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</si>
  <si>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</si>
  <si>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代表者氏名</t>
    <rPh sb="0" eb="3">
      <t>ダイヒョウシャ</t>
    </rPh>
    <rPh sb="3" eb="5">
      <t>シメイ</t>
    </rPh>
    <phoneticPr fontId="5"/>
  </si>
  <si>
    <t>電話番号</t>
    <rPh sb="0" eb="2">
      <t>デンワ</t>
    </rPh>
    <rPh sb="2" eb="4">
      <t>バンゴウ</t>
    </rPh>
    <phoneticPr fontId="5"/>
  </si>
  <si>
    <t>ＦＡＸ番号</t>
    <rPh sb="3" eb="5">
      <t>バンゴウ</t>
    </rPh>
    <phoneticPr fontId="5"/>
  </si>
  <si>
    <t>その他</t>
    <rPh sb="2" eb="3">
      <t>タ</t>
    </rPh>
    <phoneticPr fontId="4"/>
  </si>
  <si>
    <t>全角カタカナで入力してください。姓と名は１文字分空けてください。</t>
    <phoneticPr fontId="4"/>
  </si>
  <si>
    <t>姓と名は１文字分空けてください。</t>
    <phoneticPr fontId="4"/>
  </si>
  <si>
    <t>正式名称で入力してください。個人の場合は「代表者」と入力してください。</t>
    <rPh sb="5" eb="7">
      <t>ニュウリョク</t>
    </rPh>
    <rPh sb="26" eb="28">
      <t>ニュウリョク</t>
    </rPh>
    <phoneticPr fontId="4"/>
  </si>
  <si>
    <t>代表者役職</t>
    <rPh sb="0" eb="3">
      <t>ダイヒョウシャ</t>
    </rPh>
    <rPh sb="3" eb="5">
      <t>ヤクショク</t>
    </rPh>
    <phoneticPr fontId="5"/>
  </si>
  <si>
    <t>E.その他の情報</t>
    <rPh sb="4" eb="5">
      <t>タ</t>
    </rPh>
    <rPh sb="6" eb="8">
      <t>ジョウホウ</t>
    </rPh>
    <phoneticPr fontId="4"/>
  </si>
  <si>
    <t>リストから選択してください。「有」を選択した場合は下記の項目を入力してください。</t>
    <rPh sb="18" eb="20">
      <t>センタク</t>
    </rPh>
    <rPh sb="25" eb="27">
      <t>カキ</t>
    </rPh>
    <rPh sb="28" eb="30">
      <t>コウモク</t>
    </rPh>
    <phoneticPr fontId="4"/>
  </si>
  <si>
    <t>都道府県から入力してください。</t>
    <phoneticPr fontId="4"/>
  </si>
  <si>
    <t xml:space="preserve"> エクセルの計算方法は「自動」に設定してください。</t>
    <rPh sb="6" eb="8">
      <t>ケイサン</t>
    </rPh>
    <rPh sb="8" eb="10">
      <t>ホウホウ</t>
    </rPh>
    <rPh sb="12" eb="14">
      <t>ジドウ</t>
    </rPh>
    <rPh sb="16" eb="18">
      <t>セッテイ</t>
    </rPh>
    <phoneticPr fontId="4"/>
  </si>
  <si>
    <t xml:space="preserve"> 行の追加、削除、シートの変更などはできません。</t>
    <rPh sb="1" eb="2">
      <t>ギョウ</t>
    </rPh>
    <rPh sb="3" eb="5">
      <t>ツイカ</t>
    </rPh>
    <rPh sb="6" eb="8">
      <t>サクジョ</t>
    </rPh>
    <rPh sb="13" eb="15">
      <t>ヘンコウ</t>
    </rPh>
    <phoneticPr fontId="4"/>
  </si>
  <si>
    <t>A.共通</t>
    <rPh sb="2" eb="4">
      <t>キョウツウ</t>
    </rPh>
    <phoneticPr fontId="4"/>
  </si>
  <si>
    <t>※変更がある項目のみを入力してください。変更のないところは未入力のままにしておいてください。</t>
    <rPh sb="1" eb="3">
      <t>ヘンコウ</t>
    </rPh>
    <rPh sb="6" eb="8">
      <t>コウモク</t>
    </rPh>
    <rPh sb="11" eb="13">
      <t>ニュウリョク</t>
    </rPh>
    <rPh sb="20" eb="22">
      <t>ヘンコウ</t>
    </rPh>
    <rPh sb="29" eb="32">
      <t>ミニュウリョク</t>
    </rPh>
    <phoneticPr fontId="4"/>
  </si>
  <si>
    <t>変更年月日</t>
    <rPh sb="0" eb="2">
      <t>ヘンコウ</t>
    </rPh>
    <rPh sb="2" eb="5">
      <t>ネンガッピ</t>
    </rPh>
    <phoneticPr fontId="11"/>
  </si>
  <si>
    <t>許可</t>
    <rPh sb="0" eb="2">
      <t>キョカ</t>
    </rPh>
    <phoneticPr fontId="4"/>
  </si>
  <si>
    <t>第</t>
    <rPh sb="0" eb="1">
      <t>ダイ</t>
    </rPh>
    <phoneticPr fontId="4"/>
  </si>
  <si>
    <t>号</t>
    <phoneticPr fontId="4"/>
  </si>
  <si>
    <t>01:北海道知事</t>
  </si>
  <si>
    <t>02:青森県知事</t>
  </si>
  <si>
    <t>03:岩手県知事</t>
  </si>
  <si>
    <t>04:宮城県知事</t>
  </si>
  <si>
    <t>05:秋田県知事</t>
  </si>
  <si>
    <t>06:山形県知事</t>
  </si>
  <si>
    <t>07:福島県知事</t>
  </si>
  <si>
    <t>08:茨城県知事</t>
  </si>
  <si>
    <t>09:栃木県知事</t>
  </si>
  <si>
    <t>10:群馬県知事</t>
  </si>
  <si>
    <t>11:埼玉県知事</t>
  </si>
  <si>
    <t>12:千葉県知事</t>
  </si>
  <si>
    <t>13:東京都知事</t>
  </si>
  <si>
    <t>14:神奈川県知事</t>
  </si>
  <si>
    <t>15:新潟県知事</t>
  </si>
  <si>
    <t>16:富山県知事</t>
  </si>
  <si>
    <t>17:石川県知事</t>
  </si>
  <si>
    <t>18:福井県知事</t>
  </si>
  <si>
    <t>19:山梨県知事</t>
  </si>
  <si>
    <t>20:長野県知事</t>
  </si>
  <si>
    <t>21:岐阜県知事</t>
  </si>
  <si>
    <t>22:静岡県知事</t>
  </si>
  <si>
    <t>23:愛知県知事</t>
  </si>
  <si>
    <t>24:三重県知事</t>
  </si>
  <si>
    <t>25:滋賀県知事</t>
  </si>
  <si>
    <t>26:京都府知事</t>
  </si>
  <si>
    <t>27:大阪府知事</t>
  </si>
  <si>
    <t>28:兵庫県知事</t>
  </si>
  <si>
    <t>29:奈良県知事</t>
  </si>
  <si>
    <t>30:和歌山県知事</t>
  </si>
  <si>
    <t>31:鳥取県知事</t>
  </si>
  <si>
    <t>32:島根県知事</t>
  </si>
  <si>
    <t>33:岡山県知事</t>
  </si>
  <si>
    <t>34:広島県知事</t>
  </si>
  <si>
    <t>35:山口県知事</t>
  </si>
  <si>
    <t>36:徳島県知事</t>
  </si>
  <si>
    <t>37:香川県知事</t>
  </si>
  <si>
    <t>38:愛媛県知事</t>
  </si>
  <si>
    <t>39:高知県知事</t>
  </si>
  <si>
    <t>40:福岡県知事</t>
  </si>
  <si>
    <t>41:佐賀県知事</t>
  </si>
  <si>
    <t>42:長崎県知事</t>
  </si>
  <si>
    <t>43:熊本県知事</t>
  </si>
  <si>
    <t>44:大分県知事</t>
  </si>
  <si>
    <t>45:宮崎県知事</t>
  </si>
  <si>
    <t>46:鹿児島県知事</t>
  </si>
  <si>
    <t>47:沖縄県知事</t>
  </si>
  <si>
    <t>上記以外を変更する場合、(1)その他に具体的な内容を入力してください。</t>
    <rPh sb="0" eb="2">
      <t>ジョウキ</t>
    </rPh>
    <rPh sb="2" eb="4">
      <t>イガイ</t>
    </rPh>
    <rPh sb="5" eb="7">
      <t>ヘンコウ</t>
    </rPh>
    <rPh sb="9" eb="11">
      <t>バアイ</t>
    </rPh>
    <rPh sb="17" eb="18">
      <t>タ</t>
    </rPh>
    <rPh sb="19" eb="22">
      <t>グタイテキ</t>
    </rPh>
    <rPh sb="26" eb="28">
      <t>ニュウリョク</t>
    </rPh>
    <phoneticPr fontId="4"/>
  </si>
  <si>
    <t>C.契約する営業所情報</t>
    <rPh sb="2" eb="4">
      <t>ケイヤク</t>
    </rPh>
    <rPh sb="6" eb="9">
      <t>エイギョウショ</t>
    </rPh>
    <rPh sb="9" eb="11">
      <t>ジョウホウ</t>
    </rPh>
    <phoneticPr fontId="4"/>
  </si>
  <si>
    <t>D.建設工事 業種情報</t>
    <rPh sb="2" eb="6">
      <t>ケンセツコウジ</t>
    </rPh>
    <rPh sb="7" eb="11">
      <t>ギョウシュジョウホウ</t>
    </rPh>
    <phoneticPr fontId="4"/>
  </si>
  <si>
    <t>建設業許可の更新</t>
    <rPh sb="0" eb="5">
      <t>ケンセツギョウキョカ</t>
    </rPh>
    <rPh sb="6" eb="8">
      <t>コウシン</t>
    </rPh>
    <phoneticPr fontId="11"/>
  </si>
  <si>
    <t>経営事項審査結果</t>
    <phoneticPr fontId="5"/>
  </si>
  <si>
    <t>例)株式会社鈴木組　正式名称で入力してください。</t>
    <rPh sb="10" eb="12">
      <t>セイシキ</t>
    </rPh>
    <rPh sb="12" eb="14">
      <t>メイショウ</t>
    </rPh>
    <rPh sb="15" eb="17">
      <t>ニュウリョク</t>
    </rPh>
    <phoneticPr fontId="4"/>
  </si>
  <si>
    <t>例)0000-00-0000　半角の数字とハイフンで入力してください。</t>
    <phoneticPr fontId="4"/>
  </si>
  <si>
    <t>例)0000-00-0000　半角の数字とハイフンで入力してください。</t>
    <phoneticPr fontId="4"/>
  </si>
  <si>
    <t>例)0000-00-0000　半角の数字とハイフンで入力してください。</t>
    <phoneticPr fontId="4"/>
  </si>
  <si>
    <t>建設業許可番号</t>
    <rPh sb="0" eb="3">
      <t>ケンセツギョウ</t>
    </rPh>
    <rPh sb="3" eb="5">
      <t>キョカ</t>
    </rPh>
    <rPh sb="5" eb="7">
      <t>バンゴウ</t>
    </rPh>
    <phoneticPr fontId="5"/>
  </si>
  <si>
    <t>例)カブシキガイシャスズキグミ　正式名称を全角カタカナで入力してください。</t>
    <phoneticPr fontId="4"/>
  </si>
  <si>
    <t>例)所長　正式名称で入力してください。</t>
    <rPh sb="10" eb="12">
      <t>ニュウリョク</t>
    </rPh>
    <phoneticPr fontId="4"/>
  </si>
  <si>
    <t>@を含む半角文字で入力してください。</t>
    <phoneticPr fontId="4"/>
  </si>
  <si>
    <t>B.本社(店)情報</t>
    <rPh sb="2" eb="4">
      <t>ホンシャ</t>
    </rPh>
    <rPh sb="5" eb="6">
      <t>テン</t>
    </rPh>
    <rPh sb="7" eb="9">
      <t>ジョウホウ</t>
    </rPh>
    <phoneticPr fontId="4"/>
  </si>
  <si>
    <t>住所</t>
    <rPh sb="0" eb="2">
      <t>ジュウショ</t>
    </rPh>
    <phoneticPr fontId="5"/>
  </si>
  <si>
    <t>商号又は名称フリガナ</t>
    <rPh sb="0" eb="2">
      <t>ショウゴウ</t>
    </rPh>
    <rPh sb="2" eb="3">
      <t>マタ</t>
    </rPh>
    <rPh sb="4" eb="6">
      <t>メイショウ</t>
    </rPh>
    <phoneticPr fontId="5"/>
  </si>
  <si>
    <t>代表者氏名フリガナ</t>
    <rPh sb="0" eb="3">
      <t>ダイヒョウシャ</t>
    </rPh>
    <rPh sb="3" eb="5">
      <t>シメイ</t>
    </rPh>
    <phoneticPr fontId="5"/>
  </si>
  <si>
    <t>メールアドレス</t>
    <phoneticPr fontId="5"/>
  </si>
  <si>
    <t>代表者(受任者)役職</t>
    <rPh sb="0" eb="3">
      <t>ダイヒョウシャ</t>
    </rPh>
    <rPh sb="4" eb="7">
      <t>ジュニンシャ</t>
    </rPh>
    <rPh sb="8" eb="10">
      <t>ヤクショク</t>
    </rPh>
    <phoneticPr fontId="5"/>
  </si>
  <si>
    <t>代表者(受任者)氏名</t>
    <rPh sb="0" eb="3">
      <t>ダイヒョウシャ</t>
    </rPh>
    <rPh sb="4" eb="6">
      <t>ジュニン</t>
    </rPh>
    <rPh sb="6" eb="7">
      <t>シャ</t>
    </rPh>
    <rPh sb="8" eb="10">
      <t>シメイ</t>
    </rPh>
    <phoneticPr fontId="5"/>
  </si>
  <si>
    <t>フリガナ</t>
    <phoneticPr fontId="4"/>
  </si>
  <si>
    <t>建設業の許可番号を入力してください。
大臣/知事許可をリストから選択し、番号(6桁)を半角の数字で入力してください。例)012345</t>
    <rPh sb="0" eb="3">
      <t>ケンセツギョウ</t>
    </rPh>
    <rPh sb="4" eb="6">
      <t>キョカ</t>
    </rPh>
    <rPh sb="6" eb="8">
      <t>バンゴウ</t>
    </rPh>
    <rPh sb="9" eb="11">
      <t>ニュウリョク</t>
    </rPh>
    <rPh sb="19" eb="21">
      <t>ダイジン</t>
    </rPh>
    <rPh sb="22" eb="24">
      <t>チジ</t>
    </rPh>
    <rPh sb="24" eb="26">
      <t>キョカ</t>
    </rPh>
    <rPh sb="32" eb="34">
      <t>センタク</t>
    </rPh>
    <rPh sb="36" eb="38">
      <t>バンゴウ</t>
    </rPh>
    <rPh sb="40" eb="41">
      <t>ケタ</t>
    </rPh>
    <rPh sb="43" eb="45">
      <t>ハンカク</t>
    </rPh>
    <rPh sb="46" eb="48">
      <t>スウジ</t>
    </rPh>
    <rPh sb="49" eb="51">
      <t>ニュウリョク</t>
    </rPh>
    <rPh sb="58" eb="59">
      <t>レイ</t>
    </rPh>
    <phoneticPr fontId="4"/>
  </si>
  <si>
    <t>例)1000001　「-（ハイフン）」を使わず7桁の数字で入力してください。</t>
    <phoneticPr fontId="4"/>
  </si>
  <si>
    <t>00:国土交通大臣</t>
    <phoneticPr fontId="4"/>
  </si>
  <si>
    <t xml:space="preserve"> 背景色が水色、またはピンク色の項目を入力してください。ピンク色は必須項目です。（正しく入力できていない場合もピンク色になります）</t>
    <rPh sb="1" eb="4">
      <t>ハイケイショク</t>
    </rPh>
    <rPh sb="5" eb="7">
      <t>ミズイロ</t>
    </rPh>
    <rPh sb="14" eb="15">
      <t>イロ</t>
    </rPh>
    <rPh sb="16" eb="18">
      <t>コウモク</t>
    </rPh>
    <rPh sb="19" eb="21">
      <t>ニュウリョク</t>
    </rPh>
    <rPh sb="31" eb="32">
      <t>イロ</t>
    </rPh>
    <rPh sb="33" eb="35">
      <t>ヒッス</t>
    </rPh>
    <rPh sb="35" eb="37">
      <t>コウモク</t>
    </rPh>
    <phoneticPr fontId="4"/>
  </si>
  <si>
    <t>変更</t>
  </si>
  <si>
    <t>業種区分</t>
    <rPh sb="0" eb="2">
      <t>ギョウシュ</t>
    </rPh>
    <rPh sb="2" eb="4">
      <t>クブン</t>
    </rPh>
    <phoneticPr fontId="4"/>
  </si>
  <si>
    <t>一般競争(指名競争)参加資格審査申請書及び添付書類の記載事項について、下記のとおり変更しましたので届出します。</t>
    <rPh sb="50" eb="51">
      <t>デ</t>
    </rPh>
    <phoneticPr fontId="4"/>
  </si>
  <si>
    <t>例)2025/4/1、R7/4/1</t>
    <phoneticPr fontId="4"/>
  </si>
  <si>
    <t>例)2025/4/1</t>
    <phoneticPr fontId="4"/>
  </si>
  <si>
    <t>北海道内市町村共通様式 一般競争(指名競争)参加資格審査申請書変更届</t>
    <phoneticPr fontId="4"/>
  </si>
  <si>
    <t>都道府県(北海道のみ)から入力してください。</t>
    <phoneticPr fontId="4"/>
  </si>
  <si>
    <t>例)カブシキガイシャスズキグミ　ホッカイドウエイギョウショ
正式名称を全角カタカナで入力してください。支店・営業所名は、１文字空けて入力してください。</t>
    <phoneticPr fontId="4"/>
  </si>
  <si>
    <t>例)株式会社鈴木組　北海道営業所
正式名称で入力してください。支店・営業所名は、１文字空けて入力してください。</t>
    <phoneticPr fontId="4"/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</si>
  <si>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</si>
  <si>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</si>
  <si>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</si>
  <si>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</si>
  <si>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</si>
  <si>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</si>
  <si>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</si>
  <si>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</si>
  <si>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</si>
  <si>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100</t>
  </si>
  <si>
    <t>110</t>
  </si>
  <si>
    <t>120</t>
  </si>
  <si>
    <t>130</t>
  </si>
  <si>
    <t>140</t>
  </si>
  <si>
    <t>150</t>
  </si>
  <si>
    <t>160</t>
  </si>
  <si>
    <t>170</t>
  </si>
  <si>
    <t>180</t>
  </si>
  <si>
    <t>190</t>
  </si>
  <si>
    <t>200</t>
  </si>
  <si>
    <t>210</t>
  </si>
  <si>
    <t>220</t>
  </si>
  <si>
    <t>230</t>
  </si>
  <si>
    <t>240</t>
  </si>
  <si>
    <t>250</t>
  </si>
  <si>
    <t>260</t>
  </si>
  <si>
    <t>270</t>
  </si>
  <si>
    <t>280</t>
  </si>
  <si>
    <t>290</t>
  </si>
  <si>
    <t>土木一式工事</t>
  </si>
  <si>
    <t>建築一式工事</t>
  </si>
  <si>
    <t>大工工事</t>
  </si>
  <si>
    <t>左官工事</t>
  </si>
  <si>
    <t>とび・土工・コンクリート工事</t>
  </si>
  <si>
    <t>石工事</t>
  </si>
  <si>
    <t>屋根工事</t>
  </si>
  <si>
    <t>電気工事</t>
  </si>
  <si>
    <t>管工事</t>
  </si>
  <si>
    <t>タイル・れんが・ブロック工事</t>
  </si>
  <si>
    <t>鋼構造物工事</t>
  </si>
  <si>
    <t>鉄筋工事</t>
  </si>
  <si>
    <t>舗装工事</t>
  </si>
  <si>
    <t>しゅんせつ工事</t>
  </si>
  <si>
    <t>板金工事</t>
  </si>
  <si>
    <t>ガラス工事</t>
  </si>
  <si>
    <t>塗装工事</t>
  </si>
  <si>
    <t>防水工事</t>
  </si>
  <si>
    <t>内装仕上工事</t>
  </si>
  <si>
    <t>機械器具設置工事</t>
  </si>
  <si>
    <t>熱絶縁工事</t>
  </si>
  <si>
    <t>電気通信工事</t>
  </si>
  <si>
    <t>造園工事</t>
  </si>
  <si>
    <t>さく井工事</t>
  </si>
  <si>
    <t>建具工事</t>
  </si>
  <si>
    <t>水道施設工事</t>
  </si>
  <si>
    <t>消防施設工事</t>
  </si>
  <si>
    <t>清掃施設工事</t>
  </si>
  <si>
    <t>解体工事</t>
  </si>
  <si>
    <t>許可区分</t>
    <rPh sb="0" eb="4">
      <t>キョカクブン</t>
    </rPh>
    <phoneticPr fontId="4"/>
  </si>
  <si>
    <t>総合評定値(P点)</t>
    <rPh sb="2" eb="5">
      <t>ヒョウテイチ</t>
    </rPh>
    <rPh sb="7" eb="8">
      <t>テン</t>
    </rPh>
    <phoneticPr fontId="4"/>
  </si>
  <si>
    <t>契約する営業所の許可区分</t>
    <phoneticPr fontId="4"/>
  </si>
  <si>
    <t>許可年数</t>
    <rPh sb="0" eb="2">
      <t>キョカ</t>
    </rPh>
    <rPh sb="2" eb="4">
      <t>ネンスウ</t>
    </rPh>
    <phoneticPr fontId="5"/>
  </si>
  <si>
    <t>年</t>
    <rPh sb="0" eb="1">
      <t>ネン</t>
    </rPh>
    <phoneticPr fontId="4"/>
  </si>
  <si>
    <t>建設業の許可(登録)を受けた日から基準日までの通算した年数(1年未満の月数は切り捨て)を入力してください。</t>
    <rPh sb="0" eb="3">
      <t>ケンセツギョウ</t>
    </rPh>
    <rPh sb="4" eb="6">
      <t>キョカ</t>
    </rPh>
    <rPh sb="7" eb="9">
      <t>トウロク</t>
    </rPh>
    <rPh sb="11" eb="12">
      <t>ウ</t>
    </rPh>
    <rPh sb="14" eb="15">
      <t>ヒ</t>
    </rPh>
    <rPh sb="17" eb="19">
      <t>キジュン</t>
    </rPh>
    <rPh sb="19" eb="20">
      <t>ビ</t>
    </rPh>
    <rPh sb="23" eb="25">
      <t>ツウサン</t>
    </rPh>
    <rPh sb="27" eb="29">
      <t>ネンスウ</t>
    </rPh>
    <rPh sb="31" eb="32">
      <t>ネン</t>
    </rPh>
    <rPh sb="32" eb="34">
      <t>ミマン</t>
    </rPh>
    <rPh sb="35" eb="37">
      <t>ゲッスウ</t>
    </rPh>
    <rPh sb="38" eb="39">
      <t>キ</t>
    </rPh>
    <rPh sb="40" eb="41">
      <t>ス</t>
    </rPh>
    <rPh sb="44" eb="46">
      <t>ニュウリョク</t>
    </rPh>
    <phoneticPr fontId="4"/>
  </si>
  <si>
    <t>無</t>
  </si>
  <si>
    <r>
      <rPr>
        <b/>
        <sz val="10"/>
        <color rgb="FFFF0000"/>
        <rFont val="ＭＳ ゴシック"/>
        <family val="3"/>
        <charset val="128"/>
      </rPr>
      <t>【建設工事のみ】</t>
    </r>
    <r>
      <rPr>
        <sz val="10"/>
        <color rgb="FFFF0000"/>
        <rFont val="ＭＳ ゴシック"/>
        <family val="3"/>
        <charset val="128"/>
      </rPr>
      <t>建設業許可を更新する場合、(1)建設業許可の更新を「有」にし、(2)～(4)を入力してください。
建設業許可を更新しない場合は、そのままにしておいてください。</t>
    </r>
    <rPh sb="1" eb="3">
      <t>ケンセツ</t>
    </rPh>
    <rPh sb="3" eb="5">
      <t>コウジ</t>
    </rPh>
    <rPh sb="8" eb="11">
      <t>ケンセツギョウ</t>
    </rPh>
    <rPh sb="11" eb="13">
      <t>キョカ</t>
    </rPh>
    <rPh sb="14" eb="16">
      <t>コウシン</t>
    </rPh>
    <rPh sb="18" eb="20">
      <t>バアイ</t>
    </rPh>
    <rPh sb="24" eb="27">
      <t>ケンセツギョウ</t>
    </rPh>
    <rPh sb="27" eb="29">
      <t>キョカ</t>
    </rPh>
    <rPh sb="30" eb="32">
      <t>コウシン</t>
    </rPh>
    <rPh sb="34" eb="35">
      <t>アリ</t>
    </rPh>
    <rPh sb="47" eb="49">
      <t>ニュウリョク</t>
    </rPh>
    <rPh sb="57" eb="60">
      <t>ケンセツギョウ</t>
    </rPh>
    <rPh sb="60" eb="62">
      <t>キョカ</t>
    </rPh>
    <rPh sb="63" eb="65">
      <t>コウシン</t>
    </rPh>
    <rPh sb="68" eb="70">
      <t>バアイ</t>
    </rPh>
    <phoneticPr fontId="4"/>
  </si>
  <si>
    <t>経営事項審査結果を基に、許可区分、契約する営業所の許可区分、総合評定値(P点)欄を入力してください。
許可区分、契約する営業所の許可区分欄は、リストから選択してください。</t>
    <phoneticPr fontId="4"/>
  </si>
  <si>
    <t>建設業許可年月日</t>
    <rPh sb="0" eb="3">
      <t>ケンセツギョウ</t>
    </rPh>
    <rPh sb="3" eb="5">
      <t>キョカ</t>
    </rPh>
    <rPh sb="5" eb="8">
      <t>ネンガッピ</t>
    </rPh>
    <phoneticPr fontId="5"/>
  </si>
  <si>
    <t>01_北海道共通</t>
  </si>
  <si>
    <t>経営事項審査の更新</t>
    <rPh sb="0" eb="2">
      <t>ケイエイ</t>
    </rPh>
    <rPh sb="4" eb="6">
      <t>シンサ</t>
    </rPh>
    <phoneticPr fontId="11"/>
  </si>
  <si>
    <t>Ver.7.1.1</t>
    <phoneticPr fontId="4"/>
  </si>
  <si>
    <t>7.1.1</t>
  </si>
  <si>
    <r>
      <rPr>
        <b/>
        <sz val="10"/>
        <color rgb="FFFF0000"/>
        <rFont val="ＭＳ ゴシック"/>
        <family val="3"/>
        <charset val="128"/>
      </rPr>
      <t>【建設工事のみ】</t>
    </r>
    <r>
      <rPr>
        <sz val="10"/>
        <color rgb="FFFF0000"/>
        <rFont val="ＭＳ ゴシック"/>
        <family val="3"/>
        <charset val="128"/>
      </rPr>
      <t>経営事項審査結果を更新する場合、(5)経営事項審査の更新を「有」にし、(6)を入力してください。
経営事項審査結果を更新しない場合は、そのままにしておいてください。</t>
    </r>
    <rPh sb="1" eb="3">
      <t>ケンセツ</t>
    </rPh>
    <rPh sb="3" eb="5">
      <t>コウジ</t>
    </rPh>
    <rPh sb="8" eb="10">
      <t>ケイエイ</t>
    </rPh>
    <rPh sb="10" eb="12">
      <t>ジコウ</t>
    </rPh>
    <rPh sb="12" eb="14">
      <t>シンサ</t>
    </rPh>
    <rPh sb="14" eb="16">
      <t>ケッカ</t>
    </rPh>
    <rPh sb="17" eb="19">
      <t>コウシン</t>
    </rPh>
    <rPh sb="21" eb="23">
      <t>バアイ</t>
    </rPh>
    <rPh sb="27" eb="29">
      <t>ケイエイ</t>
    </rPh>
    <rPh sb="29" eb="31">
      <t>ジコウ</t>
    </rPh>
    <rPh sb="31" eb="33">
      <t>シンサ</t>
    </rPh>
    <rPh sb="34" eb="36">
      <t>コウシン</t>
    </rPh>
    <rPh sb="38" eb="39">
      <t>アリ</t>
    </rPh>
    <rPh sb="47" eb="49">
      <t>ニュウリョク</t>
    </rPh>
    <rPh sb="57" eb="59">
      <t>ケイエイ</t>
    </rPh>
    <rPh sb="59" eb="61">
      <t>ジコウ</t>
    </rPh>
    <rPh sb="61" eb="63">
      <t>シンサ</t>
    </rPh>
    <rPh sb="63" eb="65">
      <t>ケッカ</t>
    </rPh>
    <rPh sb="66" eb="68">
      <t>コウシン</t>
    </rPh>
    <rPh sb="71" eb="73">
      <t>バアイ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</si>
</sst>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ggge&quot;年&quot;m&quot;月&quot;d&quot;日&quot;"/>
    <numFmt numFmtId="177" formatCode="&quot;Ver.&quot;yyyymmdd"/>
    <numFmt numFmtId="178" formatCode="\(#\)"/>
    <numFmt numFmtId="179" formatCode="000\-0000"/>
    <numFmt numFmtId="180" formatCode="#,##0_ ;[Red]\-#,##0\ "/>
    <numFmt numFmtId="181" formatCode="#,##0_ "/>
    <numFmt numFmtId="182" formatCode="0000000"/>
    <numFmt numFmtId="183" formatCode="&quot;Ver.&quot;@"/>
  </numFmts>
  <fonts count="2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rgb="FF9C0006"/>
      <name val="ＭＳ Ｐゴシック"/>
      <family val="2"/>
      <charset val="128"/>
      <scheme val="minor"/>
    </font>
    <font>
      <sz val="11"/>
      <color rgb="FFFF000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i/>
      <sz val="11"/>
      <color theme="1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theme="1" tint="4.9989318521683403E-2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EDFC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 style="hair">
        <color indexed="64"/>
      </bottom>
      <diagonal/>
    </border>
    <border>
      <left style="hair">
        <color indexed="64"/>
      </left>
      <right/>
      <top style="thin">
        <color auto="1"/>
      </top>
      <bottom style="hair">
        <color indexed="64"/>
      </bottom>
      <diagonal/>
    </border>
    <border>
      <left/>
      <right/>
      <top/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/>
      <right style="hair">
        <color auto="1"/>
      </right>
      <top style="thin">
        <color auto="1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hair">
        <color indexed="64"/>
      </bottom>
      <diagonal/>
    </border>
    <border>
      <left style="thin">
        <color indexed="64"/>
      </left>
      <right/>
      <top style="hair">
        <color auto="1"/>
      </top>
      <bottom style="hair">
        <color indexed="64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69">
    <xf numFmtId="0" fontId="0" fillId="0" borderId="0" xfId="0">
      <alignment vertical="center"/>
    </xf>
    <xf numFmtId="49" fontId="17" fillId="2" borderId="0" xfId="0" applyNumberFormat="1" applyFont="1" applyFill="1" applyAlignment="1" applyProtection="1">
      <alignment horizontal="left" vertical="top" wrapText="1"/>
      <protection locked="0"/>
    </xf>
    <xf numFmtId="14" fontId="17" fillId="2" borderId="0" xfId="0" applyNumberFormat="1" applyFont="1" applyFill="1" applyAlignment="1" applyProtection="1">
      <alignment horizontal="left" vertical="center"/>
      <protection locked="0"/>
    </xf>
    <xf numFmtId="49" fontId="17" fillId="2" borderId="0" xfId="0" applyNumberFormat="1" applyFont="1" applyFill="1" applyAlignment="1" applyProtection="1">
      <alignment horizontal="left" vertical="center"/>
      <protection locked="0"/>
    </xf>
    <xf numFmtId="0" fontId="17" fillId="2" borderId="0" xfId="0" applyFont="1" applyFill="1" applyAlignment="1" applyProtection="1">
      <alignment horizontal="left" vertical="center"/>
      <protection locked="0"/>
    </xf>
    <xf numFmtId="49" fontId="17" fillId="2" borderId="30" xfId="1" applyNumberFormat="1" applyFont="1" applyFill="1" applyBorder="1" applyAlignment="1" applyProtection="1">
      <alignment horizontal="center" vertical="center"/>
      <protection locked="0"/>
    </xf>
    <xf numFmtId="49" fontId="17" fillId="2" borderId="26" xfId="1" applyNumberFormat="1" applyFont="1" applyFill="1" applyBorder="1" applyAlignment="1" applyProtection="1">
      <alignment horizontal="center" vertical="center"/>
      <protection locked="0"/>
    </xf>
    <xf numFmtId="49" fontId="17" fillId="2" borderId="10" xfId="0" applyNumberFormat="1" applyFont="1" applyFill="1" applyBorder="1" applyAlignment="1" applyProtection="1">
      <alignment horizontal="center" vertical="center"/>
      <protection locked="0"/>
    </xf>
    <xf numFmtId="49" fontId="17" fillId="2" borderId="9" xfId="0" applyNumberFormat="1" applyFont="1" applyFill="1" applyBorder="1" applyAlignment="1" applyProtection="1">
      <alignment horizontal="center" vertical="center"/>
      <protection locked="0"/>
    </xf>
    <xf numFmtId="49" fontId="17" fillId="2" borderId="26" xfId="0" applyNumberFormat="1" applyFont="1" applyFill="1" applyBorder="1" applyAlignment="1" applyProtection="1">
      <alignment horizontal="center" vertical="center"/>
      <protection locked="0"/>
    </xf>
    <xf numFmtId="49" fontId="17" fillId="2" borderId="31" xfId="1" applyNumberFormat="1" applyFont="1" applyFill="1" applyBorder="1" applyAlignment="1" applyProtection="1">
      <alignment horizontal="center" vertical="center"/>
      <protection locked="0"/>
    </xf>
    <xf numFmtId="49" fontId="17" fillId="2" borderId="27" xfId="1" applyNumberFormat="1" applyFont="1" applyFill="1" applyBorder="1" applyAlignment="1" applyProtection="1">
      <alignment horizontal="center" vertical="center"/>
      <protection locked="0"/>
    </xf>
    <xf numFmtId="49" fontId="17" fillId="2" borderId="16" xfId="0" applyNumberFormat="1" applyFont="1" applyFill="1" applyBorder="1" applyAlignment="1" applyProtection="1">
      <alignment horizontal="center" vertical="center"/>
      <protection locked="0"/>
    </xf>
    <xf numFmtId="49" fontId="17" fillId="2" borderId="17" xfId="0" applyNumberFormat="1" applyFont="1" applyFill="1" applyBorder="1" applyAlignment="1" applyProtection="1">
      <alignment horizontal="center" vertical="center"/>
      <protection locked="0"/>
    </xf>
    <xf numFmtId="49" fontId="17" fillId="2" borderId="27" xfId="0" applyNumberFormat="1" applyFont="1" applyFill="1" applyBorder="1" applyAlignment="1" applyProtection="1">
      <alignment horizontal="center" vertical="center"/>
      <protection locked="0"/>
    </xf>
    <xf numFmtId="38" fontId="17" fillId="2" borderId="16" xfId="1" applyNumberFormat="1" applyFont="1" applyFill="1" applyBorder="1" applyAlignment="1" applyProtection="1">
      <alignment horizontal="right" vertical="center"/>
      <protection locked="0"/>
    </xf>
    <xf numFmtId="38" fontId="17" fillId="2" borderId="17" xfId="1" applyNumberFormat="1" applyFont="1" applyFill="1" applyBorder="1" applyAlignment="1" applyProtection="1">
      <alignment horizontal="right" vertical="center"/>
      <protection locked="0"/>
    </xf>
    <xf numFmtId="38" fontId="17" fillId="2" borderId="20" xfId="1" applyNumberFormat="1" applyFont="1" applyFill="1" applyBorder="1" applyAlignment="1" applyProtection="1">
      <alignment horizontal="right" vertical="center"/>
      <protection locked="0"/>
    </xf>
    <xf numFmtId="182" fontId="17" fillId="2" borderId="0" xfId="0" applyNumberFormat="1" applyFont="1" applyFill="1" applyAlignment="1" applyProtection="1">
      <alignment horizontal="left" vertical="center"/>
      <protection locked="0"/>
    </xf>
    <xf numFmtId="179" fontId="17" fillId="2" borderId="0" xfId="0" applyNumberFormat="1" applyFont="1" applyFill="1" applyAlignment="1" applyProtection="1">
      <alignment horizontal="left" vertical="center"/>
      <protection locked="0"/>
    </xf>
    <xf numFmtId="49" fontId="17" fillId="2" borderId="0" xfId="0" applyNumberFormat="1" applyFont="1" applyFill="1" applyAlignment="1" applyProtection="1">
      <alignment horizontal="left" vertical="center" shrinkToFit="1"/>
      <protection locked="0"/>
    </xf>
    <xf numFmtId="38" fontId="17" fillId="2" borderId="0" xfId="0" applyNumberFormat="1" applyFont="1" applyFill="1" applyAlignment="1" applyProtection="1">
      <alignment horizontal="right" vertical="center"/>
      <protection locked="0"/>
    </xf>
    <xf numFmtId="49" fontId="17" fillId="2" borderId="0" xfId="0" applyNumberFormat="1" applyFont="1" applyFill="1" applyAlignment="1" applyProtection="1">
      <alignment horizontal="right" vertical="center"/>
      <protection locked="0"/>
    </xf>
    <xf numFmtId="38" fontId="17" fillId="2" borderId="10" xfId="1" applyNumberFormat="1" applyFont="1" applyFill="1" applyBorder="1" applyAlignment="1" applyProtection="1">
      <alignment horizontal="right" vertical="center"/>
      <protection locked="0"/>
    </xf>
    <xf numFmtId="38" fontId="17" fillId="2" borderId="9" xfId="1" applyNumberFormat="1" applyFont="1" applyFill="1" applyBorder="1" applyAlignment="1" applyProtection="1">
      <alignment horizontal="right" vertical="center"/>
      <protection locked="0"/>
    </xf>
    <xf numFmtId="38" fontId="17" fillId="2" borderId="18" xfId="1" applyNumberFormat="1" applyFont="1" applyFill="1" applyBorder="1" applyAlignment="1" applyProtection="1">
      <alignment horizontal="right" vertical="center"/>
      <protection locked="0"/>
    </xf>
    <xf numFmtId="49" fontId="17" fillId="2" borderId="32" xfId="1" applyNumberFormat="1" applyFont="1" applyFill="1" applyBorder="1" applyAlignment="1" applyProtection="1">
      <alignment horizontal="center" vertical="center"/>
      <protection locked="0"/>
    </xf>
    <xf numFmtId="49" fontId="17" fillId="2" borderId="28" xfId="1" applyNumberFormat="1" applyFont="1" applyFill="1" applyBorder="1" applyAlignment="1" applyProtection="1">
      <alignment horizontal="center" vertical="center"/>
      <protection locked="0"/>
    </xf>
    <xf numFmtId="49" fontId="17" fillId="2" borderId="19" xfId="0" applyNumberFormat="1" applyFont="1" applyFill="1" applyBorder="1" applyAlignment="1" applyProtection="1">
      <alignment horizontal="center" vertical="center"/>
      <protection locked="0"/>
    </xf>
    <xf numFmtId="49" fontId="17" fillId="2" borderId="21" xfId="0" applyNumberFormat="1" applyFont="1" applyFill="1" applyBorder="1" applyAlignment="1" applyProtection="1">
      <alignment horizontal="center" vertical="center"/>
      <protection locked="0"/>
    </xf>
    <xf numFmtId="49" fontId="17" fillId="2" borderId="28" xfId="0" applyNumberFormat="1" applyFont="1" applyFill="1" applyBorder="1" applyAlignment="1" applyProtection="1">
      <alignment horizontal="center" vertical="center"/>
      <protection locked="0"/>
    </xf>
    <xf numFmtId="38" fontId="17" fillId="2" borderId="19" xfId="1" applyNumberFormat="1" applyFont="1" applyFill="1" applyBorder="1" applyAlignment="1" applyProtection="1">
      <alignment horizontal="right" vertical="center"/>
      <protection locked="0"/>
    </xf>
    <xf numFmtId="38" fontId="17" fillId="2" borderId="21" xfId="1" applyNumberFormat="1" applyFont="1" applyFill="1" applyBorder="1" applyAlignment="1" applyProtection="1">
      <alignment horizontal="right" vertical="center"/>
      <protection locked="0"/>
    </xf>
    <xf numFmtId="38" fontId="17" fillId="2" borderId="22" xfId="1" applyNumberFormat="1" applyFont="1" applyFill="1" applyBorder="1" applyAlignment="1" applyProtection="1">
      <alignment horizontal="right" vertical="center"/>
      <protection locked="0"/>
    </xf>
    <xf numFmtId="0" fontId="3" fillId="0" borderId="0" xfId="6" applyFont="1" applyProtection="1">
      <alignment vertical="center"/>
    </xf>
    <xf numFmtId="0" fontId="7" fillId="0" borderId="0" xfId="2" applyFont="1" applyAlignment="1" applyProtection="1">
      <alignment horizontal="left" vertical="center"/>
    </xf>
    <xf numFmtId="0" fontId="7" fillId="0" borderId="0" xfId="2" applyFont="1" applyProtection="1">
      <alignment vertical="center"/>
    </xf>
    <xf numFmtId="0" fontId="3" fillId="0" borderId="0" xfId="2" applyFont="1" applyProtection="1">
      <alignment vertical="center"/>
    </xf>
    <xf numFmtId="177" fontId="6" fillId="0" borderId="0" xfId="1" applyNumberFormat="1" applyFont="1" applyAlignment="1" applyProtection="1">
      <alignment vertical="top"/>
    </xf>
    <xf numFmtId="183" fontId="6" fillId="0" borderId="0" xfId="1" applyNumberFormat="1" applyFont="1" applyAlignment="1" applyProtection="1">
      <alignment horizontal="right" vertical="top"/>
    </xf>
    <xf numFmtId="0" fontId="19" fillId="0" borderId="0" xfId="2" applyFont="1" applyProtection="1">
      <alignment vertical="center"/>
    </xf>
    <xf numFmtId="177" fontId="6" fillId="0" borderId="0" xfId="1" applyNumberFormat="1" applyFont="1" applyAlignment="1" applyProtection="1">
      <alignment horizontal="right" vertical="top"/>
    </xf>
    <xf numFmtId="0" fontId="3" fillId="0" borderId="0" xfId="1" applyFont="1" applyProtection="1">
      <alignment vertical="center"/>
    </xf>
    <xf numFmtId="0" fontId="3" fillId="0" borderId="1" xfId="2" applyFont="1" applyBorder="1" applyProtection="1">
      <alignment vertical="center"/>
    </xf>
    <xf numFmtId="0" fontId="17" fillId="3" borderId="3" xfId="2" applyFont="1" applyFill="1" applyBorder="1" applyProtection="1">
      <alignment vertical="center"/>
    </xf>
    <xf numFmtId="0" fontId="17" fillId="3" borderId="4" xfId="2" applyFont="1" applyFill="1" applyBorder="1" applyProtection="1">
      <alignment vertical="center"/>
    </xf>
    <xf numFmtId="0" fontId="17" fillId="3" borderId="6" xfId="2" applyFont="1" applyFill="1" applyBorder="1" applyProtection="1">
      <alignment vertical="center"/>
    </xf>
    <xf numFmtId="0" fontId="17" fillId="3" borderId="7" xfId="2" applyFont="1" applyFill="1" applyBorder="1" applyProtection="1">
      <alignment vertical="center"/>
    </xf>
    <xf numFmtId="0" fontId="17" fillId="3" borderId="0" xfId="2" applyFont="1" applyFill="1" applyProtection="1">
      <alignment vertical="center"/>
    </xf>
    <xf numFmtId="0" fontId="17" fillId="3" borderId="8" xfId="2" applyFont="1" applyFill="1" applyBorder="1" applyProtection="1">
      <alignment vertical="center"/>
    </xf>
    <xf numFmtId="0" fontId="17" fillId="3" borderId="5" xfId="2" applyFont="1" applyFill="1" applyBorder="1" applyProtection="1">
      <alignment vertical="center"/>
    </xf>
    <xf numFmtId="0" fontId="17" fillId="3" borderId="1" xfId="2" applyFont="1" applyFill="1" applyBorder="1" applyProtection="1">
      <alignment vertical="center"/>
    </xf>
    <xf numFmtId="0" fontId="17" fillId="3" borderId="2" xfId="2" applyFont="1" applyFill="1" applyBorder="1" applyProtection="1">
      <alignment vertical="center"/>
    </xf>
    <xf numFmtId="176" fontId="3" fillId="0" borderId="0" xfId="2" applyNumberFormat="1" applyFont="1" applyProtection="1">
      <alignment vertical="center"/>
    </xf>
    <xf numFmtId="0" fontId="13" fillId="0" borderId="3" xfId="0" applyFont="1" applyBorder="1" applyAlignment="1" applyProtection="1">
      <alignment horizontal="left" vertical="center" indent="1"/>
    </xf>
    <xf numFmtId="0" fontId="13" fillId="0" borderId="4" xfId="0" applyFont="1" applyBorder="1" applyAlignment="1" applyProtection="1">
      <alignment horizontal="left" vertical="center" indent="1"/>
    </xf>
    <xf numFmtId="0" fontId="13" fillId="0" borderId="6" xfId="0" applyFont="1" applyBorder="1" applyAlignment="1" applyProtection="1">
      <alignment horizontal="left" vertical="center" indent="1"/>
    </xf>
    <xf numFmtId="0" fontId="13" fillId="0" borderId="7" xfId="0" applyFont="1" applyBorder="1" applyProtection="1">
      <alignment vertical="center"/>
    </xf>
    <xf numFmtId="0" fontId="13" fillId="0" borderId="0" xfId="0" applyFont="1" applyProtection="1">
      <alignment vertical="center"/>
    </xf>
    <xf numFmtId="0" fontId="3" fillId="0" borderId="4" xfId="0" applyFont="1" applyBorder="1" applyProtection="1">
      <alignment vertical="center"/>
    </xf>
    <xf numFmtId="0" fontId="3" fillId="0" borderId="6" xfId="0" applyFont="1" applyBorder="1" applyProtection="1">
      <alignment vertical="center"/>
    </xf>
    <xf numFmtId="178" fontId="3" fillId="0" borderId="7" xfId="0" applyNumberFormat="1" applyFont="1" applyBorder="1" applyProtection="1">
      <alignment vertical="center"/>
    </xf>
    <xf numFmtId="178" fontId="3" fillId="0" borderId="0" xfId="0" applyNumberFormat="1" applyFont="1" applyProtection="1">
      <alignment vertical="center"/>
    </xf>
    <xf numFmtId="0" fontId="3" fillId="0" borderId="0" xfId="0" applyFont="1" applyProtection="1">
      <alignment vertical="center"/>
    </xf>
    <xf numFmtId="0" fontId="3" fillId="0" borderId="8" xfId="0" applyFont="1" applyBorder="1" applyProtection="1">
      <alignment vertical="center"/>
    </xf>
    <xf numFmtId="0" fontId="14" fillId="0" borderId="0" xfId="0" applyFont="1" applyAlignment="1" applyProtection="1">
      <alignment horizontal="right" vertical="top"/>
    </xf>
    <xf numFmtId="0" fontId="18" fillId="0" borderId="0" xfId="0" applyFont="1" applyAlignment="1" applyProtection="1">
      <alignment vertical="top"/>
    </xf>
    <xf numFmtId="0" fontId="14" fillId="0" borderId="0" xfId="0" applyFont="1" applyAlignment="1" applyProtection="1">
      <alignment vertical="top"/>
    </xf>
    <xf numFmtId="0" fontId="3" fillId="0" borderId="5" xfId="2" applyFont="1" applyBorder="1" applyProtection="1">
      <alignment vertical="center"/>
    </xf>
    <xf numFmtId="0" fontId="3" fillId="0" borderId="2" xfId="2" applyFont="1" applyBorder="1" applyProtection="1">
      <alignment vertical="center"/>
    </xf>
    <xf numFmtId="179" fontId="3" fillId="0" borderId="0" xfId="2" applyNumberFormat="1" applyFont="1" applyProtection="1">
      <alignment vertical="center"/>
    </xf>
    <xf numFmtId="0" fontId="13" fillId="0" borderId="11" xfId="0" applyFont="1" applyBorder="1" applyProtection="1">
      <alignment vertical="center"/>
    </xf>
    <xf numFmtId="0" fontId="14" fillId="0" borderId="14" xfId="0" applyFont="1" applyBorder="1" applyAlignment="1" applyProtection="1">
      <alignment horizontal="left" vertical="center"/>
    </xf>
    <xf numFmtId="0" fontId="14" fillId="0" borderId="15" xfId="0" applyFont="1" applyBorder="1" applyAlignment="1" applyProtection="1">
      <alignment horizontal="left" vertical="center"/>
    </xf>
    <xf numFmtId="49" fontId="14" fillId="0" borderId="15" xfId="0" applyNumberFormat="1" applyFont="1" applyBorder="1" applyAlignment="1" applyProtection="1">
      <alignment horizontal="left" vertical="center"/>
    </xf>
    <xf numFmtId="0" fontId="14" fillId="0" borderId="13" xfId="0" applyFont="1" applyBorder="1" applyAlignment="1" applyProtection="1">
      <alignment horizontal="left" vertical="center"/>
    </xf>
    <xf numFmtId="0" fontId="14" fillId="0" borderId="0" xfId="0" applyFont="1" applyAlignment="1" applyProtection="1">
      <alignment horizontal="left" vertical="center"/>
    </xf>
    <xf numFmtId="0" fontId="3" fillId="0" borderId="7" xfId="0" applyFont="1" applyBorder="1" applyProtection="1">
      <alignment vertical="center"/>
    </xf>
    <xf numFmtId="0" fontId="12" fillId="0" borderId="8" xfId="0" applyFont="1" applyBorder="1" applyAlignment="1" applyProtection="1">
      <alignment vertical="top"/>
    </xf>
    <xf numFmtId="0" fontId="18" fillId="0" borderId="0" xfId="0" quotePrefix="1" applyFont="1" applyAlignment="1" applyProtection="1">
      <alignment vertical="top"/>
    </xf>
    <xf numFmtId="0" fontId="3" fillId="0" borderId="5" xfId="0" applyFont="1" applyBorder="1" applyProtection="1">
      <alignment vertical="center"/>
    </xf>
    <xf numFmtId="0" fontId="3" fillId="0" borderId="1" xfId="0" applyFont="1" applyBorder="1" applyProtection="1">
      <alignment vertical="center"/>
    </xf>
    <xf numFmtId="0" fontId="12" fillId="0" borderId="1" xfId="0" applyFont="1" applyBorder="1" applyAlignment="1" applyProtection="1">
      <alignment vertical="top"/>
    </xf>
    <xf numFmtId="0" fontId="3" fillId="0" borderId="2" xfId="0" applyFont="1" applyBorder="1" applyProtection="1">
      <alignment vertical="center"/>
    </xf>
    <xf numFmtId="0" fontId="12" fillId="0" borderId="0" xfId="0" applyFont="1" applyAlignment="1" applyProtection="1">
      <alignment vertical="top"/>
    </xf>
    <xf numFmtId="179" fontId="12" fillId="0" borderId="0" xfId="0" applyNumberFormat="1" applyFont="1" applyAlignment="1" applyProtection="1">
      <alignment vertical="top"/>
    </xf>
    <xf numFmtId="49" fontId="3" fillId="0" borderId="4" xfId="0" applyNumberFormat="1" applyFont="1" applyBorder="1" applyProtection="1">
      <alignment vertical="center"/>
    </xf>
    <xf numFmtId="0" fontId="14" fillId="0" borderId="0" xfId="0" applyFont="1" applyProtection="1">
      <alignment vertical="center"/>
    </xf>
    <xf numFmtId="49" fontId="3" fillId="0" borderId="0" xfId="0" applyNumberFormat="1" applyFont="1" applyProtection="1">
      <alignment vertical="center"/>
    </xf>
    <xf numFmtId="49" fontId="14" fillId="0" borderId="0" xfId="0" applyNumberFormat="1" applyFont="1" applyAlignment="1" applyProtection="1">
      <alignment horizontal="right" vertical="top"/>
    </xf>
    <xf numFmtId="0" fontId="18" fillId="0" borderId="0" xfId="0" applyFont="1" applyAlignment="1" applyProtection="1">
      <alignment vertical="top" wrapText="1"/>
    </xf>
    <xf numFmtId="0" fontId="18" fillId="0" borderId="0" xfId="0" applyFont="1" applyAlignment="1" applyProtection="1">
      <alignment vertical="top"/>
    </xf>
    <xf numFmtId="49" fontId="14" fillId="0" borderId="0" xfId="0" applyNumberFormat="1" applyFont="1" applyAlignment="1" applyProtection="1">
      <alignment horizontal="left" vertical="top"/>
    </xf>
    <xf numFmtId="0" fontId="3" fillId="0" borderId="0" xfId="0" applyFont="1" applyAlignment="1" applyProtection="1">
      <alignment vertical="top"/>
    </xf>
    <xf numFmtId="0" fontId="15" fillId="0" borderId="0" xfId="1" applyFont="1" applyProtection="1">
      <alignment vertical="center"/>
    </xf>
    <xf numFmtId="0" fontId="15" fillId="0" borderId="7" xfId="0" applyFont="1" applyBorder="1" applyProtection="1">
      <alignment vertical="center"/>
    </xf>
    <xf numFmtId="0" fontId="15" fillId="0" borderId="0" xfId="0" applyFont="1" applyProtection="1">
      <alignment vertical="center"/>
    </xf>
    <xf numFmtId="0" fontId="15" fillId="0" borderId="8" xfId="0" applyFont="1" applyBorder="1" applyProtection="1">
      <alignment vertical="center"/>
    </xf>
    <xf numFmtId="0" fontId="15" fillId="0" borderId="0" xfId="2" applyFont="1" applyProtection="1">
      <alignment vertical="center"/>
    </xf>
    <xf numFmtId="49" fontId="12" fillId="0" borderId="1" xfId="0" applyNumberFormat="1" applyFont="1" applyBorder="1" applyAlignment="1" applyProtection="1">
      <alignment vertical="top"/>
    </xf>
    <xf numFmtId="49" fontId="12" fillId="0" borderId="0" xfId="0" applyNumberFormat="1" applyFont="1" applyAlignment="1" applyProtection="1">
      <alignment vertical="top"/>
    </xf>
    <xf numFmtId="49" fontId="13" fillId="0" borderId="5" xfId="0" applyNumberFormat="1" applyFont="1" applyBorder="1" applyProtection="1">
      <alignment vertical="center"/>
    </xf>
    <xf numFmtId="0" fontId="3" fillId="0" borderId="8" xfId="1" applyFont="1" applyBorder="1" applyProtection="1">
      <alignment vertical="center"/>
    </xf>
    <xf numFmtId="0" fontId="14" fillId="0" borderId="12" xfId="0" applyFont="1" applyBorder="1" applyAlignment="1" applyProtection="1">
      <alignment horizontal="left" vertical="center" wrapText="1"/>
    </xf>
    <xf numFmtId="0" fontId="14" fillId="0" borderId="12" xfId="0" applyFont="1" applyBorder="1" applyAlignment="1" applyProtection="1">
      <alignment horizontal="left" vertical="center"/>
    </xf>
    <xf numFmtId="176" fontId="14" fillId="0" borderId="12" xfId="0" applyNumberFormat="1" applyFont="1" applyBorder="1" applyAlignment="1" applyProtection="1">
      <alignment horizontal="left" vertical="center"/>
    </xf>
    <xf numFmtId="0" fontId="3" fillId="0" borderId="8" xfId="2" applyFont="1" applyBorder="1" applyProtection="1">
      <alignment vertical="center"/>
    </xf>
    <xf numFmtId="49" fontId="3" fillId="0" borderId="0" xfId="0" applyNumberFormat="1" applyFont="1" applyAlignment="1" applyProtection="1">
      <alignment horizontal="right" vertical="center"/>
    </xf>
    <xf numFmtId="0" fontId="18" fillId="0" borderId="0" xfId="0" applyFont="1" applyAlignment="1" applyProtection="1">
      <alignment horizontal="left" vertical="top" wrapText="1"/>
    </xf>
    <xf numFmtId="0" fontId="18" fillId="0" borderId="0" xfId="0" applyFont="1" applyAlignment="1" applyProtection="1">
      <alignment horizontal="left" vertical="top"/>
    </xf>
    <xf numFmtId="0" fontId="14" fillId="0" borderId="8" xfId="0" applyFont="1" applyBorder="1" applyAlignment="1" applyProtection="1">
      <alignment vertical="top"/>
    </xf>
    <xf numFmtId="49" fontId="3" fillId="0" borderId="0" xfId="0" applyNumberFormat="1" applyFont="1" applyAlignment="1" applyProtection="1">
      <alignment horizontal="left" vertical="center"/>
    </xf>
    <xf numFmtId="0" fontId="14" fillId="0" borderId="0" xfId="0" applyFont="1" applyAlignment="1" applyProtection="1">
      <alignment horizontal="left" vertical="center" wrapText="1"/>
    </xf>
    <xf numFmtId="176" fontId="14" fillId="0" borderId="0" xfId="0" applyNumberFormat="1" applyFont="1" applyAlignment="1" applyProtection="1">
      <alignment horizontal="left" vertical="center"/>
    </xf>
    <xf numFmtId="49" fontId="14" fillId="0" borderId="0" xfId="0" applyNumberFormat="1" applyFont="1" applyAlignment="1" applyProtection="1">
      <alignment vertical="top"/>
    </xf>
    <xf numFmtId="38" fontId="14" fillId="0" borderId="0" xfId="0" applyNumberFormat="1" applyFont="1" applyAlignment="1" applyProtection="1">
      <alignment vertical="top"/>
    </xf>
    <xf numFmtId="0" fontId="3" fillId="0" borderId="0" xfId="1" applyFont="1" applyAlignment="1" applyProtection="1"/>
    <xf numFmtId="0" fontId="13" fillId="0" borderId="7" xfId="0" applyFont="1" applyBorder="1" applyAlignment="1" applyProtection="1"/>
    <xf numFmtId="0" fontId="3" fillId="0" borderId="0" xfId="2" applyFont="1" applyAlignment="1" applyProtection="1"/>
    <xf numFmtId="0" fontId="18" fillId="0" borderId="0" xfId="0" applyFont="1" applyAlignment="1" applyProtection="1">
      <alignment horizontal="left" vertical="center" wrapText="1"/>
    </xf>
    <xf numFmtId="0" fontId="3" fillId="0" borderId="8" xfId="0" applyFont="1" applyBorder="1" applyAlignment="1" applyProtection="1"/>
    <xf numFmtId="0" fontId="3" fillId="0" borderId="3" xfId="0" applyFont="1" applyBorder="1" applyAlignment="1" applyProtection="1">
      <alignment horizontal="left" vertical="center"/>
    </xf>
    <xf numFmtId="0" fontId="3" fillId="0" borderId="4" xfId="0" applyFont="1" applyBorder="1" applyAlignment="1" applyProtection="1">
      <alignment horizontal="left" vertical="center"/>
    </xf>
    <xf numFmtId="0" fontId="3" fillId="0" borderId="6" xfId="0" applyFont="1" applyBorder="1" applyAlignment="1" applyProtection="1">
      <alignment horizontal="left" vertical="center"/>
    </xf>
    <xf numFmtId="49" fontId="3" fillId="0" borderId="3" xfId="0" applyNumberFormat="1" applyFont="1" applyBorder="1" applyAlignment="1" applyProtection="1">
      <alignment horizontal="center" vertical="center" wrapText="1"/>
    </xf>
    <xf numFmtId="49" fontId="3" fillId="0" borderId="4" xfId="0" applyNumberFormat="1" applyFont="1" applyBorder="1" applyAlignment="1" applyProtection="1">
      <alignment horizontal="center" vertical="center" wrapText="1"/>
    </xf>
    <xf numFmtId="0" fontId="3" fillId="0" borderId="29" xfId="2" applyFont="1" applyBorder="1" applyAlignment="1" applyProtection="1">
      <alignment horizontal="center" vertical="center" wrapText="1"/>
    </xf>
    <xf numFmtId="0" fontId="3" fillId="0" borderId="4" xfId="2" applyFont="1" applyBorder="1" applyAlignment="1" applyProtection="1">
      <alignment horizontal="center" vertical="center" wrapText="1"/>
    </xf>
    <xf numFmtId="38" fontId="3" fillId="0" borderId="29" xfId="0" applyNumberFormat="1" applyFont="1" applyBorder="1" applyAlignment="1" applyProtection="1">
      <alignment horizontal="center" vertical="center" wrapText="1"/>
    </xf>
    <xf numFmtId="38" fontId="3" fillId="0" borderId="4" xfId="0" applyNumberFormat="1" applyFont="1" applyBorder="1" applyAlignment="1" applyProtection="1">
      <alignment horizontal="center" vertical="center" wrapText="1"/>
    </xf>
    <xf numFmtId="38" fontId="3" fillId="0" borderId="6" xfId="0" applyNumberFormat="1" applyFont="1" applyBorder="1" applyAlignment="1" applyProtection="1">
      <alignment horizontal="center" vertical="center" wrapText="1"/>
    </xf>
    <xf numFmtId="38" fontId="3" fillId="0" borderId="0" xfId="0" applyNumberFormat="1" applyFont="1" applyAlignment="1" applyProtection="1">
      <alignment vertical="center" wrapText="1"/>
    </xf>
    <xf numFmtId="0" fontId="3" fillId="0" borderId="7" xfId="2" applyFont="1" applyBorder="1" applyProtection="1">
      <alignment vertical="center"/>
    </xf>
    <xf numFmtId="0" fontId="3" fillId="0" borderId="5" xfId="0" applyFont="1" applyBorder="1" applyAlignment="1" applyProtection="1">
      <alignment horizontal="left" vertical="center"/>
    </xf>
    <xf numFmtId="0" fontId="3" fillId="0" borderId="1" xfId="0" applyFont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left" vertical="center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0" fontId="3" fillId="0" borderId="25" xfId="2" applyFont="1" applyBorder="1" applyAlignment="1" applyProtection="1">
      <alignment horizontal="center" vertical="center" wrapText="1"/>
    </xf>
    <xf numFmtId="0" fontId="3" fillId="0" borderId="1" xfId="2" applyFont="1" applyBorder="1" applyAlignment="1" applyProtection="1">
      <alignment horizontal="center" vertical="center" wrapText="1"/>
    </xf>
    <xf numFmtId="38" fontId="3" fillId="0" borderId="25" xfId="0" applyNumberFormat="1" applyFont="1" applyBorder="1" applyAlignment="1" applyProtection="1">
      <alignment horizontal="center" vertical="center" wrapText="1"/>
    </xf>
    <xf numFmtId="38" fontId="3" fillId="0" borderId="1" xfId="0" applyNumberFormat="1" applyFont="1" applyBorder="1" applyAlignment="1" applyProtection="1">
      <alignment horizontal="center" vertical="center" wrapText="1"/>
    </xf>
    <xf numFmtId="38" fontId="3" fillId="0" borderId="2" xfId="0" applyNumberFormat="1" applyFont="1" applyBorder="1" applyAlignment="1" applyProtection="1">
      <alignment horizontal="center" vertical="center" wrapText="1"/>
    </xf>
    <xf numFmtId="49" fontId="3" fillId="0" borderId="24" xfId="0" applyNumberFormat="1" applyFont="1" applyBorder="1" applyAlignment="1" applyProtection="1">
      <alignment horizontal="center" vertical="center"/>
    </xf>
    <xf numFmtId="0" fontId="3" fillId="0" borderId="10" xfId="2" applyFont="1" applyBorder="1" applyProtection="1">
      <alignment vertical="center"/>
    </xf>
    <xf numFmtId="0" fontId="3" fillId="0" borderId="9" xfId="2" applyFont="1" applyBorder="1" applyProtection="1">
      <alignment vertical="center"/>
    </xf>
    <xf numFmtId="0" fontId="3" fillId="0" borderId="18" xfId="2" applyFont="1" applyBorder="1" applyProtection="1">
      <alignment vertical="center"/>
    </xf>
    <xf numFmtId="38" fontId="17" fillId="0" borderId="0" xfId="1" applyNumberFormat="1" applyFont="1" applyProtection="1">
      <alignment vertical="center"/>
    </xf>
    <xf numFmtId="49" fontId="3" fillId="0" borderId="23" xfId="0" applyNumberFormat="1" applyFont="1" applyBorder="1" applyAlignment="1" applyProtection="1">
      <alignment horizontal="center" vertical="center"/>
    </xf>
    <xf numFmtId="0" fontId="3" fillId="0" borderId="16" xfId="0" applyFont="1" applyBorder="1" applyProtection="1">
      <alignment vertical="center"/>
    </xf>
    <xf numFmtId="0" fontId="3" fillId="0" borderId="17" xfId="0" applyFont="1" applyBorder="1" applyProtection="1">
      <alignment vertical="center"/>
    </xf>
    <xf numFmtId="0" fontId="3" fillId="0" borderId="20" xfId="0" applyFont="1" applyBorder="1" applyProtection="1">
      <alignment vertical="center"/>
    </xf>
    <xf numFmtId="0" fontId="3" fillId="0" borderId="4" xfId="2" applyFont="1" applyBorder="1" applyAlignment="1" applyProtection="1">
      <alignment horizontal="left" vertical="center"/>
    </xf>
    <xf numFmtId="0" fontId="3" fillId="0" borderId="4" xfId="1" applyFont="1" applyBorder="1" applyAlignment="1" applyProtection="1">
      <alignment horizontal="center" vertical="center"/>
    </xf>
    <xf numFmtId="0" fontId="3" fillId="0" borderId="0" xfId="1" applyFont="1" applyAlignment="1" applyProtection="1">
      <alignment horizontal="center" vertical="center"/>
    </xf>
    <xf numFmtId="180" fontId="3" fillId="0" borderId="0" xfId="1" applyNumberFormat="1" applyFont="1" applyProtection="1">
      <alignment vertical="center"/>
    </xf>
    <xf numFmtId="176" fontId="3" fillId="0" borderId="0" xfId="1" applyNumberFormat="1" applyFont="1" applyProtection="1">
      <alignment vertical="center"/>
    </xf>
    <xf numFmtId="181" fontId="3" fillId="0" borderId="0" xfId="1" applyNumberFormat="1" applyFont="1" applyAlignment="1" applyProtection="1">
      <alignment horizontal="right" vertical="center"/>
    </xf>
    <xf numFmtId="181" fontId="3" fillId="0" borderId="0" xfId="0" applyNumberFormat="1" applyFont="1" applyAlignment="1" applyProtection="1">
      <alignment horizontal="right" vertical="center"/>
    </xf>
    <xf numFmtId="180" fontId="3" fillId="0" borderId="0" xfId="0" applyNumberFormat="1" applyFont="1" applyAlignment="1" applyProtection="1">
      <alignment horizontal="right" vertical="center"/>
    </xf>
    <xf numFmtId="0" fontId="12" fillId="0" borderId="1" xfId="0" applyFont="1" applyBorder="1" applyAlignment="1" applyProtection="1">
      <alignment horizontal="right" vertical="top"/>
    </xf>
    <xf numFmtId="0" fontId="12" fillId="0" borderId="0" xfId="0" applyFont="1" applyAlignment="1" applyProtection="1">
      <alignment horizontal="right" vertical="top"/>
    </xf>
    <xf numFmtId="0" fontId="3" fillId="0" borderId="6" xfId="2" applyFont="1" applyBorder="1" applyProtection="1">
      <alignment vertical="center"/>
    </xf>
    <xf numFmtId="49" fontId="14" fillId="0" borderId="0" xfId="0" applyNumberFormat="1" applyFont="1" applyProtection="1">
      <alignment vertical="center"/>
    </xf>
    <xf numFmtId="0" fontId="3" fillId="0" borderId="0" xfId="8" applyFont="1" applyAlignment="1" applyProtection="1">
      <alignment horizontal="left" vertical="center"/>
    </xf>
    <xf numFmtId="0" fontId="3" fillId="0" borderId="0" xfId="2" applyFont="1" applyAlignment="1" applyProtection="1">
      <alignment horizontal="left" vertical="center"/>
    </xf>
    <xf numFmtId="0" fontId="6" fillId="0" borderId="0" xfId="1" applyNumberFormat="1" applyFont="1" applyAlignment="1" applyProtection="1">
      <alignment horizontal="right" vertical="top"/>
    </xf>
    <xf numFmtId="0" fontId="3" fillId="0" borderId="0" xfId="6" applyNumberFormat="1" applyFont="1" applyProtection="1">
      <alignment vertical="center"/>
    </xf>
    <xf numFmtId="0" fontId="3" fillId="0" borderId="0" xfId="1" applyNumberFormat="1" applyFont="1" applyProtection="1">
      <alignment vertical="center"/>
    </xf>
  </cellXfs>
  <cellStyles count="9">
    <cellStyle name="桁区切り 2" xfId="4" xr:uid="{00000000-0005-0000-0000-000000000000}"/>
    <cellStyle name="桁区切り 3" xfId="7" xr:uid="{00000000-0005-0000-0000-000001000000}"/>
    <cellStyle name="標準" xfId="0" builtinId="0"/>
    <cellStyle name="標準 3 3" xfId="3" xr:uid="{00000000-0005-0000-0000-000003000000}"/>
    <cellStyle name="標準 5" xfId="2" xr:uid="{00000000-0005-0000-0000-000004000000}"/>
    <cellStyle name="標準 5 2" xfId="1" xr:uid="{00000000-0005-0000-0000-000005000000}"/>
    <cellStyle name="標準 5 2 2" xfId="6" xr:uid="{00000000-0005-0000-0000-000006000000}"/>
    <cellStyle name="標準 5 2 2 2" xfId="8" xr:uid="{00000000-0005-0000-0000-000007000000}"/>
    <cellStyle name="標準 9" xfId="5" xr:uid="{00000000-0005-0000-0000-000008000000}"/>
  </cellStyles>
  <dxfs count="38"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ECFF"/>
      <rgbColor rgb="00C6E0B4"/>
      <rgbColor rgb="00FFFF99"/>
      <rgbColor rgb="0099CCFF"/>
      <rgbColor rgb="00FF99CC"/>
      <rgbColor rgb="00CC99FF"/>
      <rgbColor rgb="00FFE699"/>
      <rgbColor rgb="000070C0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E1FF"/>
      <color rgb="FFFF0000"/>
      <color rgb="FFCCEDFC"/>
      <color rgb="FFA6A6A6"/>
      <color rgb="FFE2EFDA"/>
      <color rgb="FFEEAAFC"/>
      <color rgb="FFFFE699"/>
      <color rgb="FFC6E0B4"/>
      <color rgb="FF0070C0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outlinePr summaryBelow="0"/>
    <pageSetUpPr fitToPage="1"/>
  </sheetPr>
  <dimension ref="A1:AA153"/>
  <sheetViews>
    <sheetView showGridLines="0" tabSelected="1" topLeftCell="B1" zoomScaleNormal="100" workbookViewId="0">
      <selection activeCell="B1" sqref="B1"/>
    </sheetView>
  </sheetViews>
  <sheetFormatPr defaultColWidth="9" defaultRowHeight="13.5" x14ac:dyDescent="0.15"/>
  <cols>
    <col min="1" max="1" width="6.625" style="37" hidden="1" customWidth="1"/>
    <col min="2" max="3" width="1.625" style="37" customWidth="1"/>
    <col min="4" max="4" width="5.625" style="37" customWidth="1"/>
    <col min="5" max="5" width="4.5" style="37" customWidth="1"/>
    <col min="6" max="6" width="3.75" style="37" customWidth="1"/>
    <col min="7" max="7" width="3.125" style="37" customWidth="1"/>
    <col min="8" max="8" width="12.5" style="37" customWidth="1"/>
    <col min="9" max="9" width="1.625" style="37" customWidth="1"/>
    <col min="10" max="10" width="12" style="37" customWidth="1"/>
    <col min="11" max="11" width="2.875" style="37" customWidth="1"/>
    <col min="12" max="12" width="6.625" style="37" customWidth="1"/>
    <col min="13" max="13" width="5.125" style="37" customWidth="1"/>
    <col min="14" max="14" width="5.875" style="37" customWidth="1"/>
    <col min="15" max="15" width="3.875" style="37" customWidth="1"/>
    <col min="16" max="23" width="6.625" style="37" customWidth="1"/>
    <col min="24" max="24" width="6.125" style="37" customWidth="1"/>
    <col min="25" max="25" width="15.25" style="37" customWidth="1"/>
    <col min="26" max="27" width="2.625" style="37" customWidth="1"/>
    <col min="28" max="16384" width="9" style="37"/>
  </cols>
  <sheetData>
    <row r="1" spans="1:27" ht="30" customHeight="1" x14ac:dyDescent="0.15">
      <c r="A1" s="167" t="s">
        <v>170</v>
      </c>
      <c r="B1" s="34"/>
      <c r="C1" s="35" t="s">
        <v>98</v>
      </c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T1" s="38"/>
      <c r="U1" s="38"/>
      <c r="V1" s="38"/>
      <c r="W1" s="166" t="s">
        <v>172</v>
      </c>
      <c r="X1" s="39"/>
      <c r="Y1" s="39"/>
      <c r="Z1" s="39"/>
      <c r="AA1" s="38"/>
    </row>
    <row r="2" spans="1:27" ht="15.75" hidden="1" customHeight="1" x14ac:dyDescent="0.15">
      <c r="A2" s="167" t="s">
        <v>93</v>
      </c>
      <c r="B2" s="34"/>
      <c r="C2" s="40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6"/>
      <c r="S2" s="41"/>
      <c r="T2" s="41"/>
      <c r="U2" s="41"/>
      <c r="V2" s="41"/>
      <c r="W2" s="41"/>
      <c r="X2" s="41"/>
      <c r="Y2" s="41"/>
      <c r="Z2" s="41"/>
      <c r="AA2" s="38"/>
    </row>
    <row r="3" spans="1:27" ht="30" customHeight="1" x14ac:dyDescent="0.15">
      <c r="A3" s="168" t="s">
        <v>173</v>
      </c>
      <c r="B3" s="42"/>
      <c r="C3" s="43" t="s">
        <v>95</v>
      </c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</row>
    <row r="4" spans="1:27" ht="6.75" customHeight="1" x14ac:dyDescent="0.15">
      <c r="A4" s="42"/>
      <c r="B4" s="42"/>
      <c r="C4" s="44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6"/>
    </row>
    <row r="5" spans="1:27" ht="15" customHeight="1" x14ac:dyDescent="0.15">
      <c r="A5" s="42"/>
      <c r="B5" s="42"/>
      <c r="C5" s="47" t="s">
        <v>92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9"/>
    </row>
    <row r="6" spans="1:27" ht="15" customHeight="1" x14ac:dyDescent="0.15">
      <c r="A6" s="42"/>
      <c r="B6" s="42"/>
      <c r="C6" s="47" t="s">
        <v>13</v>
      </c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9"/>
    </row>
    <row r="7" spans="1:27" ht="15" customHeight="1" x14ac:dyDescent="0.15">
      <c r="A7" s="42"/>
      <c r="B7" s="42"/>
      <c r="C7" s="47" t="s">
        <v>14</v>
      </c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9"/>
    </row>
    <row r="8" spans="1:27" ht="15" hidden="1" customHeight="1" x14ac:dyDescent="0.15">
      <c r="A8" s="42"/>
      <c r="B8" s="42"/>
      <c r="C8" s="47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9"/>
    </row>
    <row r="9" spans="1:27" ht="6.75" customHeight="1" x14ac:dyDescent="0.15">
      <c r="A9" s="42"/>
      <c r="B9" s="42"/>
      <c r="C9" s="50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2"/>
    </row>
    <row r="10" spans="1:27" ht="27" customHeight="1" x14ac:dyDescent="0.15">
      <c r="A10" s="42"/>
      <c r="B10" s="42"/>
      <c r="I10" s="53"/>
    </row>
    <row r="11" spans="1:27" ht="15" hidden="1" customHeight="1" x14ac:dyDescent="0.15">
      <c r="A11" s="42"/>
      <c r="B11" s="42"/>
      <c r="I11" s="53"/>
    </row>
    <row r="12" spans="1:27" ht="15" hidden="1" customHeight="1" x14ac:dyDescent="0.15">
      <c r="A12" s="42"/>
      <c r="B12" s="42"/>
      <c r="I12" s="53"/>
    </row>
    <row r="13" spans="1:27" ht="20.100000000000001" customHeight="1" x14ac:dyDescent="0.15">
      <c r="A13" s="42"/>
      <c r="B13" s="42"/>
      <c r="C13" s="54" t="s">
        <v>15</v>
      </c>
      <c r="D13" s="55"/>
      <c r="E13" s="55"/>
      <c r="F13" s="55"/>
      <c r="G13" s="55"/>
      <c r="H13" s="56"/>
    </row>
    <row r="14" spans="1:27" ht="20.100000000000001" customHeight="1" x14ac:dyDescent="0.15">
      <c r="A14" s="42"/>
      <c r="B14" s="42"/>
      <c r="C14" s="57"/>
      <c r="D14" s="58"/>
      <c r="E14" s="58"/>
      <c r="F14" s="58"/>
      <c r="G14" s="58"/>
      <c r="H14" s="58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60"/>
    </row>
    <row r="15" spans="1:27" ht="20.100000000000001" customHeight="1" x14ac:dyDescent="0.15">
      <c r="A15" s="42">
        <f>IFERROR(IF(TRIM($I15)="",1001,0),3)</f>
        <v>1001</v>
      </c>
      <c r="B15" s="42"/>
      <c r="C15" s="61"/>
      <c r="D15" s="62">
        <v>1</v>
      </c>
      <c r="E15" s="63" t="s">
        <v>17</v>
      </c>
      <c r="F15" s="63"/>
      <c r="G15" s="63"/>
      <c r="H15" s="63"/>
      <c r="I15" s="2"/>
      <c r="J15" s="2"/>
      <c r="K15" s="2"/>
      <c r="L15" s="2"/>
      <c r="M15" s="2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4"/>
    </row>
    <row r="16" spans="1:27" ht="20.100000000000001" customHeight="1" x14ac:dyDescent="0.15">
      <c r="A16" s="42"/>
      <c r="B16" s="42"/>
      <c r="C16" s="61"/>
      <c r="D16" s="62"/>
      <c r="E16" s="63"/>
      <c r="F16" s="63"/>
      <c r="G16" s="63"/>
      <c r="H16" s="63"/>
      <c r="I16" s="65"/>
      <c r="J16" s="66" t="str">
        <f>日付例&amp;"　年月日を入力してください。"</f>
        <v>例)2025/4/1、R7/4/1　年月日を入力してください。</v>
      </c>
      <c r="K16" s="66"/>
      <c r="L16" s="66"/>
      <c r="M16" s="66"/>
      <c r="N16" s="66"/>
      <c r="O16" s="66"/>
      <c r="P16" s="66"/>
      <c r="Q16" s="67"/>
      <c r="R16" s="67"/>
      <c r="S16" s="67"/>
      <c r="T16" s="67"/>
      <c r="U16" s="67"/>
      <c r="V16" s="67"/>
      <c r="W16" s="67"/>
      <c r="X16" s="67"/>
      <c r="Y16" s="67"/>
      <c r="Z16" s="64"/>
    </row>
    <row r="17" spans="1:26" ht="15" customHeight="1" x14ac:dyDescent="0.15">
      <c r="A17" s="42"/>
      <c r="B17" s="42"/>
      <c r="C17" s="68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69"/>
    </row>
    <row r="18" spans="1:26" ht="15" customHeight="1" x14ac:dyDescent="0.15">
      <c r="A18" s="42"/>
      <c r="B18" s="42"/>
    </row>
    <row r="19" spans="1:26" ht="15.75" hidden="1" customHeight="1" x14ac:dyDescent="0.15">
      <c r="A19" s="42"/>
      <c r="B19" s="42"/>
    </row>
    <row r="20" spans="1:26" ht="15.75" hidden="1" customHeight="1" x14ac:dyDescent="0.15">
      <c r="A20" s="42"/>
      <c r="B20" s="42"/>
    </row>
    <row r="21" spans="1:26" ht="15.75" hidden="1" customHeight="1" x14ac:dyDescent="0.15">
      <c r="A21" s="42"/>
      <c r="B21" s="42"/>
    </row>
    <row r="22" spans="1:26" ht="15.75" hidden="1" customHeight="1" x14ac:dyDescent="0.15">
      <c r="A22" s="42"/>
      <c r="B22" s="42"/>
    </row>
    <row r="23" spans="1:26" ht="15.75" hidden="1" customHeight="1" x14ac:dyDescent="0.15">
      <c r="A23" s="42"/>
      <c r="B23" s="42"/>
    </row>
    <row r="24" spans="1:26" ht="15.75" hidden="1" customHeight="1" x14ac:dyDescent="0.15">
      <c r="A24" s="42"/>
      <c r="B24" s="42"/>
    </row>
    <row r="25" spans="1:26" ht="15.75" hidden="1" customHeight="1" x14ac:dyDescent="0.15">
      <c r="A25" s="42"/>
      <c r="B25" s="42"/>
    </row>
    <row r="26" spans="1:26" ht="15.75" hidden="1" customHeight="1" x14ac:dyDescent="0.15">
      <c r="A26" s="42"/>
      <c r="B26" s="42"/>
    </row>
    <row r="27" spans="1:26" ht="15.75" hidden="1" customHeight="1" x14ac:dyDescent="0.15">
      <c r="A27" s="42"/>
      <c r="B27" s="42"/>
    </row>
    <row r="28" spans="1:26" ht="15" customHeight="1" x14ac:dyDescent="0.15">
      <c r="A28" s="42"/>
      <c r="B28" s="42"/>
    </row>
    <row r="29" spans="1:26" ht="20.100000000000001" customHeight="1" x14ac:dyDescent="0.15">
      <c r="A29" s="42"/>
      <c r="B29" s="42"/>
      <c r="C29" s="54" t="s">
        <v>81</v>
      </c>
      <c r="D29" s="55"/>
      <c r="E29" s="55"/>
      <c r="F29" s="55"/>
      <c r="G29" s="55"/>
      <c r="H29" s="56"/>
      <c r="I29" s="70"/>
    </row>
    <row r="30" spans="1:26" ht="9.9499999999999993" customHeight="1" x14ac:dyDescent="0.15">
      <c r="A30" s="42"/>
      <c r="B30" s="42"/>
      <c r="C30" s="57"/>
      <c r="D30" s="58"/>
      <c r="E30" s="71"/>
      <c r="F30" s="71"/>
      <c r="G30" s="71"/>
      <c r="H30" s="71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60"/>
    </row>
    <row r="31" spans="1:26" ht="20.100000000000001" customHeight="1" x14ac:dyDescent="0.15">
      <c r="A31" s="42"/>
      <c r="B31" s="42"/>
      <c r="C31" s="57"/>
      <c r="D31" s="72" t="s">
        <v>16</v>
      </c>
      <c r="E31" s="73"/>
      <c r="F31" s="73"/>
      <c r="G31" s="73"/>
      <c r="H31" s="73"/>
      <c r="I31" s="74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5"/>
      <c r="Z31" s="64"/>
    </row>
    <row r="32" spans="1:26" ht="9.9499999999999993" customHeight="1" x14ac:dyDescent="0.15">
      <c r="A32" s="42"/>
      <c r="B32" s="42"/>
      <c r="C32" s="57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64"/>
    </row>
    <row r="33" spans="1:26" ht="20.100000000000001" customHeight="1" x14ac:dyDescent="0.15">
      <c r="A33" s="42"/>
      <c r="B33" s="42"/>
      <c r="C33" s="61"/>
      <c r="D33" s="62">
        <v>1</v>
      </c>
      <c r="E33" s="37" t="s">
        <v>0</v>
      </c>
      <c r="I33" s="18"/>
      <c r="J33" s="19"/>
      <c r="K33" s="19"/>
      <c r="L33" s="19"/>
      <c r="M33" s="19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4"/>
    </row>
    <row r="34" spans="1:26" ht="20.100000000000001" customHeight="1" x14ac:dyDescent="0.15">
      <c r="A34" s="42"/>
      <c r="B34" s="42"/>
      <c r="C34" s="61"/>
      <c r="D34" s="62"/>
      <c r="E34" s="63"/>
      <c r="F34" s="63"/>
      <c r="G34" s="63"/>
      <c r="H34" s="63"/>
      <c r="I34" s="65"/>
      <c r="J34" s="66" t="s">
        <v>90</v>
      </c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4"/>
    </row>
    <row r="35" spans="1:26" ht="20.100000000000001" customHeight="1" x14ac:dyDescent="0.15">
      <c r="A35" s="42">
        <f>IFERROR(IF(AND(TRIM($I35)&lt;&gt;"", OR(ISERROR(FIND("@"&amp;LEFT($I35,3)&amp;"@", 都道府県3))=FALSE, ISERROR(FIND("@"&amp;LEFT($I35,4)&amp;"@",都道府県4))=FALSE)=FALSE),1001,0),3)</f>
        <v>0</v>
      </c>
      <c r="B35" s="42"/>
      <c r="C35" s="61"/>
      <c r="D35" s="62">
        <v>2</v>
      </c>
      <c r="E35" s="37" t="s">
        <v>82</v>
      </c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64"/>
    </row>
    <row r="36" spans="1:26" ht="20.100000000000001" customHeight="1" x14ac:dyDescent="0.15">
      <c r="A36" s="42"/>
      <c r="B36" s="42"/>
      <c r="C36" s="61"/>
      <c r="D36" s="62"/>
      <c r="E36" s="63"/>
      <c r="F36" s="63"/>
      <c r="G36" s="63"/>
      <c r="H36" s="63"/>
      <c r="I36" s="65"/>
      <c r="J36" s="66" t="s">
        <v>12</v>
      </c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4"/>
    </row>
    <row r="37" spans="1:26" ht="20.100000000000001" customHeight="1" x14ac:dyDescent="0.15">
      <c r="A37" s="42"/>
      <c r="B37" s="42"/>
      <c r="C37" s="61"/>
      <c r="D37" s="62">
        <v>3</v>
      </c>
      <c r="E37" s="37" t="s">
        <v>83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64"/>
    </row>
    <row r="38" spans="1:26" ht="20.100000000000001" customHeight="1" x14ac:dyDescent="0.15">
      <c r="A38" s="42"/>
      <c r="B38" s="42"/>
      <c r="C38" s="77"/>
      <c r="D38" s="63"/>
      <c r="E38" s="63"/>
      <c r="F38" s="63"/>
      <c r="G38" s="63"/>
      <c r="H38" s="63"/>
      <c r="I38" s="65"/>
      <c r="J38" s="66" t="s">
        <v>78</v>
      </c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4"/>
    </row>
    <row r="39" spans="1:26" ht="20.100000000000001" customHeight="1" x14ac:dyDescent="0.15">
      <c r="A39" s="42"/>
      <c r="B39" s="42"/>
      <c r="C39" s="61"/>
      <c r="D39" s="62">
        <v>4</v>
      </c>
      <c r="E39" s="37" t="s">
        <v>1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64"/>
    </row>
    <row r="40" spans="1:26" ht="20.100000000000001" customHeight="1" x14ac:dyDescent="0.15">
      <c r="A40" s="42"/>
      <c r="B40" s="42"/>
      <c r="C40" s="77"/>
      <c r="D40" s="63"/>
      <c r="E40" s="63"/>
      <c r="F40" s="63"/>
      <c r="G40" s="63"/>
      <c r="H40" s="63"/>
      <c r="I40" s="65"/>
      <c r="J40" s="66" t="s">
        <v>73</v>
      </c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78"/>
    </row>
    <row r="41" spans="1:26" ht="20.100000000000001" customHeight="1" x14ac:dyDescent="0.15">
      <c r="A41" s="42"/>
      <c r="B41" s="42"/>
      <c r="C41" s="61"/>
      <c r="D41" s="62">
        <v>5</v>
      </c>
      <c r="E41" s="37" t="s">
        <v>9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64"/>
    </row>
    <row r="42" spans="1:26" ht="20.100000000000001" customHeight="1" x14ac:dyDescent="0.15">
      <c r="A42" s="42"/>
      <c r="B42" s="42"/>
      <c r="C42" s="77"/>
      <c r="D42" s="63"/>
      <c r="E42" s="63"/>
      <c r="F42" s="63"/>
      <c r="G42" s="63"/>
      <c r="H42" s="63"/>
      <c r="I42" s="65"/>
      <c r="J42" s="66" t="s">
        <v>8</v>
      </c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78"/>
    </row>
    <row r="43" spans="1:26" ht="20.100000000000001" customHeight="1" x14ac:dyDescent="0.15">
      <c r="A43" s="42">
        <f>IFERROR(IF(AND(TRIM($I43)&lt;&gt;"", NOT(OR(IFERROR(SEARCH(" ",TRIM($I43)),0)&gt;0, IFERROR(SEARCH("　",TRIM($I43)),0)&gt;0))),1001,0),3)</f>
        <v>0</v>
      </c>
      <c r="B43" s="42"/>
      <c r="C43" s="61"/>
      <c r="D43" s="62">
        <v>6</v>
      </c>
      <c r="E43" s="37" t="s">
        <v>84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64"/>
    </row>
    <row r="44" spans="1:26" ht="20.100000000000001" customHeight="1" x14ac:dyDescent="0.15">
      <c r="A44" s="42"/>
      <c r="B44" s="42"/>
      <c r="C44" s="77"/>
      <c r="D44" s="63"/>
      <c r="E44" s="63"/>
      <c r="F44" s="63"/>
      <c r="G44" s="63"/>
      <c r="H44" s="63"/>
      <c r="I44" s="65"/>
      <c r="J44" s="66" t="s">
        <v>6</v>
      </c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78"/>
    </row>
    <row r="45" spans="1:26" ht="20.100000000000001" customHeight="1" x14ac:dyDescent="0.15">
      <c r="A45" s="42">
        <f>IFERROR(IF(AND(TRIM($I45)&lt;&gt;"", NOT(OR(IFERROR(SEARCH(" ",TRIM($I45)),0)&gt;0, IFERROR(SEARCH("　",TRIM($I45)),0)&gt;0))),1001,0),3)</f>
        <v>0</v>
      </c>
      <c r="B45" s="42"/>
      <c r="C45" s="61"/>
      <c r="D45" s="62">
        <v>7</v>
      </c>
      <c r="E45" s="37" t="s">
        <v>2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64"/>
    </row>
    <row r="46" spans="1:26" ht="20.100000000000001" customHeight="1" x14ac:dyDescent="0.15">
      <c r="A46" s="42"/>
      <c r="B46" s="42"/>
      <c r="C46" s="77"/>
      <c r="D46" s="63"/>
      <c r="E46" s="63"/>
      <c r="F46" s="63"/>
      <c r="G46" s="63"/>
      <c r="H46" s="63"/>
      <c r="I46" s="65"/>
      <c r="J46" s="66" t="s">
        <v>7</v>
      </c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4"/>
    </row>
    <row r="47" spans="1:26" ht="20.100000000000001" customHeight="1" x14ac:dyDescent="0.15">
      <c r="A47" s="42">
        <f>IFERROR(IF(AND($I47&lt;&gt;"", NOT(AND(ISNUMBER(VALUE(SUBSTITUTE($I47,"-",""))), IFERROR(SEARCH("-",$I47),0)&gt;0))),1001,0),3)</f>
        <v>0</v>
      </c>
      <c r="B47" s="42"/>
      <c r="C47" s="61"/>
      <c r="D47" s="62">
        <v>8</v>
      </c>
      <c r="E47" s="37" t="s">
        <v>3</v>
      </c>
      <c r="I47" s="3"/>
      <c r="J47" s="3"/>
      <c r="K47" s="3"/>
      <c r="L47" s="3"/>
      <c r="M47" s="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4"/>
    </row>
    <row r="48" spans="1:26" ht="20.100000000000001" customHeight="1" x14ac:dyDescent="0.15">
      <c r="A48" s="42"/>
      <c r="B48" s="42"/>
      <c r="C48" s="77"/>
      <c r="D48" s="63"/>
      <c r="E48" s="63"/>
      <c r="F48" s="63"/>
      <c r="G48" s="63"/>
      <c r="H48" s="63"/>
      <c r="I48" s="65"/>
      <c r="J48" s="66" t="s">
        <v>74</v>
      </c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4"/>
    </row>
    <row r="49" spans="1:26" ht="20.100000000000001" customHeight="1" x14ac:dyDescent="0.15">
      <c r="A49" s="42">
        <f>IFERROR(IF(AND($I49&lt;&gt;"", NOT(AND(ISNUMBER(VALUE(SUBSTITUTE($I49,"-",""))), IFERROR(SEARCH("-",$I49),0)&gt;0))),1001,0),3)</f>
        <v>0</v>
      </c>
      <c r="B49" s="42"/>
      <c r="C49" s="61"/>
      <c r="D49" s="62">
        <v>9</v>
      </c>
      <c r="E49" s="37" t="s">
        <v>4</v>
      </c>
      <c r="I49" s="3"/>
      <c r="J49" s="19"/>
      <c r="K49" s="19"/>
      <c r="L49" s="19"/>
      <c r="M49" s="19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4"/>
    </row>
    <row r="50" spans="1:26" ht="20.100000000000001" customHeight="1" x14ac:dyDescent="0.15">
      <c r="A50" s="42"/>
      <c r="B50" s="42"/>
      <c r="C50" s="77"/>
      <c r="D50" s="63"/>
      <c r="E50" s="63"/>
      <c r="F50" s="63"/>
      <c r="G50" s="63"/>
      <c r="H50" s="63"/>
      <c r="I50" s="65"/>
      <c r="J50" s="66" t="s">
        <v>75</v>
      </c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4"/>
    </row>
    <row r="51" spans="1:26" ht="20.100000000000001" customHeight="1" x14ac:dyDescent="0.15">
      <c r="A51" s="42">
        <f>IFERROR(IF(AND(TRIM($I51)&lt;&gt;"", NOT(IFERROR(SEARCH("@",$I51),0)&gt;0)),1001,0),3)</f>
        <v>0</v>
      </c>
      <c r="B51" s="42"/>
      <c r="C51" s="61"/>
      <c r="D51" s="62">
        <v>10</v>
      </c>
      <c r="E51" s="37" t="s">
        <v>85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64"/>
    </row>
    <row r="52" spans="1:26" ht="20.100000000000001" customHeight="1" x14ac:dyDescent="0.15">
      <c r="A52" s="42"/>
      <c r="B52" s="42"/>
      <c r="C52" s="77"/>
      <c r="D52" s="63"/>
      <c r="E52" s="63"/>
      <c r="F52" s="63"/>
      <c r="G52" s="63"/>
      <c r="H52" s="63"/>
      <c r="I52" s="65"/>
      <c r="J52" s="79" t="s">
        <v>80</v>
      </c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4"/>
    </row>
    <row r="53" spans="1:26" ht="15" customHeight="1" x14ac:dyDescent="0.15">
      <c r="A53" s="42"/>
      <c r="B53" s="42"/>
      <c r="C53" s="80"/>
      <c r="D53" s="81"/>
      <c r="E53" s="81"/>
      <c r="F53" s="81"/>
      <c r="G53" s="81"/>
      <c r="H53" s="81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3"/>
    </row>
    <row r="54" spans="1:26" ht="15" customHeight="1" x14ac:dyDescent="0.15">
      <c r="A54" s="42"/>
      <c r="B54" s="42"/>
      <c r="C54" s="63"/>
      <c r="D54" s="63"/>
      <c r="E54" s="63"/>
      <c r="F54" s="63"/>
      <c r="G54" s="63"/>
      <c r="H54" s="63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63"/>
    </row>
    <row r="55" spans="1:26" ht="15.75" hidden="1" customHeight="1" x14ac:dyDescent="0.15">
      <c r="A55" s="42"/>
      <c r="B55" s="42"/>
      <c r="C55" s="63"/>
      <c r="D55" s="63"/>
      <c r="E55" s="63"/>
      <c r="F55" s="63"/>
      <c r="G55" s="63"/>
      <c r="H55" s="63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63"/>
    </row>
    <row r="56" spans="1:26" ht="15.75" hidden="1" customHeight="1" x14ac:dyDescent="0.15">
      <c r="A56" s="42"/>
      <c r="B56" s="42"/>
      <c r="C56" s="63"/>
      <c r="D56" s="63"/>
      <c r="E56" s="63"/>
      <c r="F56" s="63"/>
      <c r="G56" s="63"/>
      <c r="H56" s="63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63"/>
    </row>
    <row r="57" spans="1:26" ht="15.75" hidden="1" customHeight="1" x14ac:dyDescent="0.15">
      <c r="A57" s="42"/>
      <c r="B57" s="42"/>
      <c r="C57" s="63"/>
      <c r="D57" s="63"/>
      <c r="E57" s="63"/>
      <c r="F57" s="63"/>
      <c r="G57" s="63"/>
      <c r="H57" s="63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63"/>
    </row>
    <row r="58" spans="1:26" ht="15.75" hidden="1" customHeight="1" x14ac:dyDescent="0.15">
      <c r="A58" s="42"/>
      <c r="B58" s="42"/>
      <c r="C58" s="63"/>
      <c r="D58" s="63"/>
      <c r="E58" s="63"/>
      <c r="F58" s="63"/>
      <c r="G58" s="63"/>
      <c r="H58" s="63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63"/>
    </row>
    <row r="59" spans="1:26" ht="15.75" hidden="1" customHeight="1" x14ac:dyDescent="0.15">
      <c r="A59" s="42"/>
      <c r="B59" s="42"/>
      <c r="C59" s="63"/>
      <c r="D59" s="63"/>
      <c r="E59" s="63"/>
      <c r="F59" s="63"/>
      <c r="G59" s="63"/>
      <c r="H59" s="63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63"/>
    </row>
    <row r="60" spans="1:26" ht="15.75" hidden="1" customHeight="1" x14ac:dyDescent="0.15">
      <c r="A60" s="42"/>
      <c r="B60" s="42"/>
      <c r="C60" s="63"/>
      <c r="D60" s="63"/>
      <c r="E60" s="63"/>
      <c r="F60" s="63"/>
      <c r="G60" s="63"/>
      <c r="H60" s="63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63"/>
    </row>
    <row r="61" spans="1:26" ht="15.75" hidden="1" customHeight="1" x14ac:dyDescent="0.15">
      <c r="A61" s="42"/>
      <c r="B61" s="42"/>
      <c r="C61" s="63"/>
      <c r="D61" s="63"/>
      <c r="E61" s="63"/>
      <c r="F61" s="63"/>
      <c r="G61" s="63"/>
      <c r="H61" s="63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63"/>
    </row>
    <row r="62" spans="1:26" ht="15.75" hidden="1" customHeight="1" x14ac:dyDescent="0.15">
      <c r="A62" s="42"/>
      <c r="B62" s="42"/>
      <c r="C62" s="63"/>
      <c r="D62" s="63"/>
      <c r="E62" s="63"/>
      <c r="F62" s="63"/>
      <c r="G62" s="63"/>
      <c r="H62" s="63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63"/>
    </row>
    <row r="63" spans="1:26" ht="15.75" hidden="1" customHeight="1" x14ac:dyDescent="0.15">
      <c r="A63" s="42"/>
      <c r="B63" s="42"/>
      <c r="C63" s="63"/>
      <c r="D63" s="63"/>
      <c r="E63" s="63"/>
      <c r="F63" s="63"/>
      <c r="G63" s="63"/>
      <c r="H63" s="63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63"/>
    </row>
    <row r="64" spans="1:26" ht="15" customHeight="1" x14ac:dyDescent="0.15">
      <c r="A64" s="42"/>
      <c r="B64" s="42"/>
      <c r="C64" s="63"/>
      <c r="D64" s="63"/>
      <c r="E64" s="63"/>
      <c r="F64" s="63"/>
      <c r="G64" s="63"/>
      <c r="H64" s="63"/>
      <c r="I64" s="85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</row>
    <row r="65" spans="1:26" ht="20.100000000000001" customHeight="1" x14ac:dyDescent="0.15">
      <c r="A65" s="42"/>
      <c r="B65" s="42"/>
      <c r="C65" s="54" t="s">
        <v>69</v>
      </c>
      <c r="D65" s="55"/>
      <c r="E65" s="55"/>
      <c r="F65" s="55"/>
      <c r="G65" s="55"/>
      <c r="H65" s="56"/>
    </row>
    <row r="66" spans="1:26" ht="9.9499999999999993" customHeight="1" x14ac:dyDescent="0.15">
      <c r="A66" s="42"/>
      <c r="B66" s="42"/>
      <c r="C66" s="57"/>
      <c r="D66" s="58"/>
      <c r="E66" s="71"/>
      <c r="F66" s="71"/>
      <c r="G66" s="71"/>
      <c r="H66" s="71"/>
      <c r="I66" s="86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60"/>
    </row>
    <row r="67" spans="1:26" ht="20.100000000000001" customHeight="1" x14ac:dyDescent="0.15">
      <c r="A67" s="42"/>
      <c r="B67" s="42"/>
      <c r="C67" s="57"/>
      <c r="D67" s="72" t="s">
        <v>16</v>
      </c>
      <c r="E67" s="73"/>
      <c r="F67" s="73"/>
      <c r="G67" s="73"/>
      <c r="H67" s="73"/>
      <c r="I67" s="73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5"/>
      <c r="Z67" s="64"/>
    </row>
    <row r="68" spans="1:26" ht="9.9499999999999993" customHeight="1" x14ac:dyDescent="0.15">
      <c r="A68" s="42"/>
      <c r="B68" s="42"/>
      <c r="C68" s="57"/>
      <c r="D68" s="87"/>
      <c r="E68" s="58"/>
      <c r="F68" s="58"/>
      <c r="G68" s="58"/>
      <c r="H68" s="58"/>
      <c r="I68" s="88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4"/>
    </row>
    <row r="69" spans="1:26" ht="20.100000000000001" customHeight="1" x14ac:dyDescent="0.15">
      <c r="A69" s="42"/>
      <c r="B69" s="42"/>
      <c r="C69" s="61"/>
      <c r="D69" s="62">
        <v>1</v>
      </c>
      <c r="E69" s="37" t="s">
        <v>0</v>
      </c>
      <c r="I69" s="18"/>
      <c r="J69" s="19"/>
      <c r="K69" s="19"/>
      <c r="L69" s="19"/>
      <c r="M69" s="19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4"/>
    </row>
    <row r="70" spans="1:26" ht="20.100000000000001" customHeight="1" x14ac:dyDescent="0.15">
      <c r="A70" s="42"/>
      <c r="B70" s="42"/>
      <c r="C70" s="61"/>
      <c r="D70" s="62"/>
      <c r="E70" s="63"/>
      <c r="F70" s="63"/>
      <c r="G70" s="63"/>
      <c r="H70" s="63"/>
      <c r="I70" s="89"/>
      <c r="J70" s="66" t="s">
        <v>90</v>
      </c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4"/>
    </row>
    <row r="71" spans="1:26" ht="20.100000000000001" customHeight="1" x14ac:dyDescent="0.15">
      <c r="A71" s="42">
        <f>IFERROR(IF(AND(TRIM($I71)&lt;&gt;"", OR(ISERROR(FIND("@"&amp;LEFT($I71,3)&amp;"@", 都道府県3))=FALSE, ISERROR(FIND("@"&amp;LEFT($I71,4)&amp;"@",都道府県4))=FALSE)=FALSE),1001,0),3)</f>
        <v>0</v>
      </c>
      <c r="B71" s="42"/>
      <c r="C71" s="61"/>
      <c r="D71" s="62">
        <v>2</v>
      </c>
      <c r="E71" s="37" t="s">
        <v>82</v>
      </c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64"/>
    </row>
    <row r="72" spans="1:26" ht="20.100000000000001" customHeight="1" x14ac:dyDescent="0.15">
      <c r="A72" s="42"/>
      <c r="B72" s="42"/>
      <c r="C72" s="61"/>
      <c r="D72" s="62"/>
      <c r="E72" s="63"/>
      <c r="F72" s="63"/>
      <c r="G72" s="63"/>
      <c r="H72" s="63"/>
      <c r="I72" s="89"/>
      <c r="J72" s="66" t="s">
        <v>99</v>
      </c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4"/>
    </row>
    <row r="73" spans="1:26" ht="20.100000000000001" customHeight="1" x14ac:dyDescent="0.15">
      <c r="A73" s="42"/>
      <c r="B73" s="42"/>
      <c r="C73" s="61"/>
      <c r="D73" s="62">
        <v>3</v>
      </c>
      <c r="E73" s="37" t="s">
        <v>83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64"/>
    </row>
    <row r="74" spans="1:26" ht="30" customHeight="1" x14ac:dyDescent="0.15">
      <c r="A74" s="42"/>
      <c r="B74" s="42"/>
      <c r="C74" s="77"/>
      <c r="D74" s="63"/>
      <c r="F74" s="63"/>
      <c r="G74" s="63"/>
      <c r="H74" s="63"/>
      <c r="I74" s="89"/>
      <c r="J74" s="90" t="s">
        <v>100</v>
      </c>
      <c r="K74" s="90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64"/>
    </row>
    <row r="75" spans="1:26" ht="20.100000000000001" customHeight="1" x14ac:dyDescent="0.15">
      <c r="A75" s="42"/>
      <c r="B75" s="42"/>
      <c r="C75" s="61"/>
      <c r="D75" s="62">
        <v>4</v>
      </c>
      <c r="E75" s="37" t="s">
        <v>1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64"/>
    </row>
    <row r="76" spans="1:26" ht="30" customHeight="1" x14ac:dyDescent="0.15">
      <c r="A76" s="42"/>
      <c r="B76" s="42"/>
      <c r="C76" s="77"/>
      <c r="D76" s="63"/>
      <c r="E76" s="63"/>
      <c r="F76" s="63"/>
      <c r="G76" s="63"/>
      <c r="H76" s="63"/>
      <c r="I76" s="92"/>
      <c r="J76" s="90" t="s">
        <v>101</v>
      </c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0"/>
      <c r="Y76" s="90"/>
      <c r="Z76" s="64"/>
    </row>
    <row r="77" spans="1:26" ht="20.100000000000001" customHeight="1" x14ac:dyDescent="0.15">
      <c r="A77" s="42"/>
      <c r="B77" s="42"/>
      <c r="C77" s="61"/>
      <c r="D77" s="62">
        <v>5</v>
      </c>
      <c r="E77" s="37" t="s">
        <v>86</v>
      </c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64"/>
    </row>
    <row r="78" spans="1:26" ht="20.100000000000001" customHeight="1" x14ac:dyDescent="0.15">
      <c r="A78" s="42"/>
      <c r="B78" s="42"/>
      <c r="C78" s="77"/>
      <c r="D78" s="63"/>
      <c r="E78" s="63"/>
      <c r="F78" s="63"/>
      <c r="G78" s="63"/>
      <c r="H78" s="63"/>
      <c r="I78" s="89"/>
      <c r="J78" s="66" t="s">
        <v>79</v>
      </c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4"/>
    </row>
    <row r="79" spans="1:26" ht="20.100000000000001" customHeight="1" x14ac:dyDescent="0.15">
      <c r="A79" s="42">
        <f>IFERROR(IF(AND(TRIM($I79)&lt;&gt;"", NOT(OR(IFERROR(SEARCH(" ",TRIM($I79)),0)&gt;0, IFERROR(SEARCH("　",TRIM($I79)),0)&gt;0))),1001,0),3)</f>
        <v>0</v>
      </c>
      <c r="B79" s="42"/>
      <c r="C79" s="61"/>
      <c r="D79" s="62">
        <v>6</v>
      </c>
      <c r="E79" s="37" t="s">
        <v>87</v>
      </c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64"/>
    </row>
    <row r="80" spans="1:26" ht="20.100000000000001" customHeight="1" x14ac:dyDescent="0.15">
      <c r="A80" s="42"/>
      <c r="B80" s="42"/>
      <c r="C80" s="77"/>
      <c r="D80" s="63"/>
      <c r="E80" s="93" t="s">
        <v>88</v>
      </c>
      <c r="F80" s="63"/>
      <c r="G80" s="63"/>
      <c r="H80" s="63"/>
      <c r="I80" s="89"/>
      <c r="J80" s="66" t="s">
        <v>6</v>
      </c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4"/>
    </row>
    <row r="81" spans="1:27" ht="20.100000000000001" customHeight="1" x14ac:dyDescent="0.15">
      <c r="A81" s="42">
        <f>IFERROR(IF(AND(TRIM($I81)&lt;&gt;"", NOT(OR(IFERROR(SEARCH(" ",TRIM($I81)),0)&gt;0, IFERROR(SEARCH("　",TRIM($I81)),0)&gt;0))),1001,0),3)</f>
        <v>0</v>
      </c>
      <c r="B81" s="42"/>
      <c r="C81" s="61"/>
      <c r="D81" s="62">
        <v>7</v>
      </c>
      <c r="E81" s="37" t="s">
        <v>87</v>
      </c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64"/>
    </row>
    <row r="82" spans="1:27" ht="20.100000000000001" customHeight="1" x14ac:dyDescent="0.15">
      <c r="A82" s="42"/>
      <c r="B82" s="42"/>
      <c r="C82" s="77"/>
      <c r="D82" s="63"/>
      <c r="E82" s="63"/>
      <c r="F82" s="63"/>
      <c r="G82" s="63"/>
      <c r="H82" s="63"/>
      <c r="I82" s="89"/>
      <c r="J82" s="66" t="s">
        <v>7</v>
      </c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6"/>
      <c r="Z82" s="64"/>
    </row>
    <row r="83" spans="1:27" ht="20.100000000000001" customHeight="1" x14ac:dyDescent="0.15">
      <c r="A83" s="42">
        <f>IFERROR(IF(AND($I83&lt;&gt;"", NOT(AND(ISNUMBER(VALUE(SUBSTITUTE($I83,"-",""))), IFERROR(SEARCH("-",$I83),0)&gt;0))),1001,0),3)</f>
        <v>0</v>
      </c>
      <c r="B83" s="42"/>
      <c r="C83" s="61"/>
      <c r="D83" s="62">
        <v>8</v>
      </c>
      <c r="E83" s="37" t="s">
        <v>3</v>
      </c>
      <c r="I83" s="3"/>
      <c r="J83" s="3"/>
      <c r="K83" s="3"/>
      <c r="L83" s="3"/>
      <c r="M83" s="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4"/>
    </row>
    <row r="84" spans="1:27" ht="20.100000000000001" customHeight="1" x14ac:dyDescent="0.15">
      <c r="A84" s="42"/>
      <c r="B84" s="42"/>
      <c r="C84" s="77"/>
      <c r="D84" s="63"/>
      <c r="E84" s="63"/>
      <c r="F84" s="63"/>
      <c r="G84" s="63"/>
      <c r="H84" s="63"/>
      <c r="I84" s="65"/>
      <c r="J84" s="66" t="s">
        <v>76</v>
      </c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4"/>
    </row>
    <row r="85" spans="1:27" ht="20.100000000000001" customHeight="1" x14ac:dyDescent="0.15">
      <c r="A85" s="42">
        <f>IFERROR(IF(AND($I85&lt;&gt;"", NOT(AND(ISNUMBER(VALUE(SUBSTITUTE($I85,"-",""))), IFERROR(SEARCH("-",$I85),0)&gt;0))),1001,0),3)</f>
        <v>0</v>
      </c>
      <c r="B85" s="42"/>
      <c r="C85" s="61"/>
      <c r="D85" s="62">
        <v>9</v>
      </c>
      <c r="E85" s="37" t="s">
        <v>4</v>
      </c>
      <c r="I85" s="3"/>
      <c r="J85" s="3"/>
      <c r="K85" s="3"/>
      <c r="L85" s="3"/>
      <c r="M85" s="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4"/>
    </row>
    <row r="86" spans="1:27" s="98" customFormat="1" ht="20.100000000000001" customHeight="1" x14ac:dyDescent="0.15">
      <c r="A86" s="94"/>
      <c r="B86" s="94"/>
      <c r="C86" s="95"/>
      <c r="D86" s="96"/>
      <c r="E86" s="63"/>
      <c r="F86" s="96"/>
      <c r="G86" s="96"/>
      <c r="H86" s="96"/>
      <c r="I86" s="65"/>
      <c r="J86" s="66" t="s">
        <v>75</v>
      </c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97"/>
    </row>
    <row r="87" spans="1:27" ht="20.100000000000001" customHeight="1" x14ac:dyDescent="0.15">
      <c r="A87" s="42">
        <f>IFERROR(IF(AND(TRIM($I87)&lt;&gt;"", NOT(IFERROR(SEARCH("@",$I87),0)&gt;0)),1001,0),3)</f>
        <v>0</v>
      </c>
      <c r="B87" s="42"/>
      <c r="C87" s="61"/>
      <c r="D87" s="62">
        <v>10</v>
      </c>
      <c r="E87" s="37" t="s">
        <v>85</v>
      </c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64"/>
    </row>
    <row r="88" spans="1:27" ht="20.100000000000001" customHeight="1" x14ac:dyDescent="0.15">
      <c r="A88" s="42"/>
      <c r="B88" s="42"/>
      <c r="C88" s="77"/>
      <c r="D88" s="63"/>
      <c r="E88" s="63"/>
      <c r="F88" s="63"/>
      <c r="G88" s="63"/>
      <c r="H88" s="63"/>
      <c r="I88" s="65"/>
      <c r="J88" s="79" t="s">
        <v>80</v>
      </c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7"/>
      <c r="X88" s="67"/>
      <c r="Y88" s="67"/>
      <c r="Z88" s="64"/>
    </row>
    <row r="89" spans="1:27" ht="15" customHeight="1" x14ac:dyDescent="0.15">
      <c r="A89" s="42"/>
      <c r="B89" s="42"/>
      <c r="C89" s="80"/>
      <c r="D89" s="81"/>
      <c r="E89" s="81"/>
      <c r="F89" s="81"/>
      <c r="G89" s="81"/>
      <c r="H89" s="81"/>
      <c r="I89" s="99"/>
      <c r="J89" s="82"/>
      <c r="K89" s="82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82"/>
      <c r="W89" s="82"/>
      <c r="X89" s="82"/>
      <c r="Y89" s="82"/>
      <c r="Z89" s="83"/>
    </row>
    <row r="90" spans="1:27" ht="15" customHeight="1" x14ac:dyDescent="0.15">
      <c r="A90" s="42"/>
      <c r="B90" s="42"/>
      <c r="C90" s="63"/>
      <c r="D90" s="63"/>
      <c r="E90" s="63"/>
      <c r="F90" s="63"/>
      <c r="G90" s="63"/>
      <c r="H90" s="63"/>
      <c r="I90" s="100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  <c r="Z90" s="63"/>
    </row>
    <row r="91" spans="1:27" ht="15" customHeight="1" x14ac:dyDescent="0.15">
      <c r="A91" s="42"/>
      <c r="B91" s="42"/>
      <c r="C91" s="63"/>
      <c r="D91" s="63"/>
      <c r="E91" s="63"/>
      <c r="F91" s="63"/>
      <c r="G91" s="63"/>
      <c r="H91" s="63"/>
      <c r="I91" s="84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</row>
    <row r="92" spans="1:27" ht="20.100000000000001" customHeight="1" x14ac:dyDescent="0.15">
      <c r="A92" s="42"/>
      <c r="B92" s="42"/>
      <c r="C92" s="54" t="s">
        <v>70</v>
      </c>
      <c r="D92" s="55"/>
      <c r="E92" s="55"/>
      <c r="F92" s="55"/>
      <c r="G92" s="55"/>
      <c r="H92" s="56"/>
      <c r="I92" s="101"/>
    </row>
    <row r="93" spans="1:27" ht="9.9499999999999993" customHeight="1" x14ac:dyDescent="0.15">
      <c r="A93" s="42"/>
      <c r="B93" s="42"/>
      <c r="C93" s="57"/>
      <c r="D93" s="58"/>
      <c r="E93" s="58"/>
      <c r="F93" s="58"/>
      <c r="G93" s="58"/>
      <c r="H93" s="58"/>
      <c r="I93" s="58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60"/>
    </row>
    <row r="94" spans="1:27" ht="30" customHeight="1" x14ac:dyDescent="0.15">
      <c r="A94" s="42"/>
      <c r="B94" s="102"/>
      <c r="C94" s="63"/>
      <c r="D94" s="103" t="s">
        <v>167</v>
      </c>
      <c r="E94" s="104"/>
      <c r="F94" s="104"/>
      <c r="G94" s="104"/>
      <c r="H94" s="104"/>
      <c r="I94" s="105"/>
      <c r="J94" s="104"/>
      <c r="K94" s="104"/>
      <c r="L94" s="104"/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63"/>
      <c r="AA94" s="77"/>
    </row>
    <row r="95" spans="1:27" ht="9.9499999999999993" customHeight="1" x14ac:dyDescent="0.15">
      <c r="A95" s="42"/>
      <c r="B95" s="42"/>
      <c r="C95" s="77"/>
      <c r="D95" s="87"/>
      <c r="E95" s="63"/>
      <c r="F95" s="63"/>
      <c r="G95" s="63"/>
      <c r="H95" s="63"/>
      <c r="I95" s="88"/>
      <c r="J95" s="84"/>
      <c r="K95" s="84"/>
      <c r="L95" s="84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77"/>
    </row>
    <row r="96" spans="1:27" ht="20.100000000000001" customHeight="1" x14ac:dyDescent="0.15">
      <c r="A96" s="42">
        <f>IFERROR(IF(AND($I96&lt;&gt;"無", $I96&lt;&gt;"有"),1001,0),3)</f>
        <v>0</v>
      </c>
      <c r="B96" s="42"/>
      <c r="C96" s="61"/>
      <c r="D96" s="62">
        <v>1</v>
      </c>
      <c r="E96" s="63" t="s">
        <v>71</v>
      </c>
      <c r="F96" s="63"/>
      <c r="G96" s="63"/>
      <c r="H96" s="63"/>
      <c r="I96" s="3" t="s">
        <v>166</v>
      </c>
      <c r="J96" s="4"/>
      <c r="K96" s="4"/>
      <c r="L96" s="4"/>
      <c r="M96" s="4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106"/>
    </row>
    <row r="97" spans="1:27" ht="20.100000000000001" customHeight="1" x14ac:dyDescent="0.15">
      <c r="A97" s="42"/>
      <c r="B97" s="42"/>
      <c r="C97" s="77"/>
      <c r="D97" s="63"/>
      <c r="E97" s="63"/>
      <c r="F97" s="63"/>
      <c r="G97" s="63"/>
      <c r="H97" s="63"/>
      <c r="I97" s="65"/>
      <c r="J97" s="66" t="s">
        <v>11</v>
      </c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106"/>
    </row>
    <row r="98" spans="1:27" ht="20.100000000000001" customHeight="1" x14ac:dyDescent="0.15">
      <c r="A98" s="42">
        <f>IFERROR(IF(AND($I96="有", OR(TRIM($I98)="", OR(NOT(ISNUMBER(VALUE($P98))), TRIM($P98)="", LEN($P98)&lt;&gt;6))),1001,0),3)</f>
        <v>0</v>
      </c>
      <c r="B98" s="42"/>
      <c r="C98" s="61"/>
      <c r="D98" s="62">
        <f>D96+1</f>
        <v>2</v>
      </c>
      <c r="E98" s="37" t="s">
        <v>77</v>
      </c>
      <c r="I98" s="3"/>
      <c r="J98" s="4"/>
      <c r="K98" s="4"/>
      <c r="L98" s="4"/>
      <c r="M98" s="4"/>
      <c r="N98" s="88" t="s">
        <v>18</v>
      </c>
      <c r="O98" s="107" t="s">
        <v>19</v>
      </c>
      <c r="P98" s="3"/>
      <c r="Q98" s="3"/>
      <c r="R98" s="63" t="s">
        <v>20</v>
      </c>
      <c r="S98" s="63"/>
      <c r="T98" s="63"/>
      <c r="U98" s="63"/>
      <c r="V98" s="63"/>
      <c r="W98" s="63"/>
      <c r="X98" s="63"/>
      <c r="Z98" s="106"/>
    </row>
    <row r="99" spans="1:27" ht="30" customHeight="1" x14ac:dyDescent="0.15">
      <c r="A99" s="42"/>
      <c r="B99" s="42"/>
      <c r="C99" s="77"/>
      <c r="D99" s="63"/>
      <c r="E99" s="63"/>
      <c r="F99" s="63"/>
      <c r="G99" s="63"/>
      <c r="H99" s="63"/>
      <c r="I99" s="89"/>
      <c r="J99" s="108" t="s">
        <v>89</v>
      </c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6"/>
    </row>
    <row r="100" spans="1:27" ht="20.100000000000001" customHeight="1" x14ac:dyDescent="0.15">
      <c r="A100" s="42">
        <f>IFERROR(IF(AND($I96="有", TRIM($I100)=""),1001,0),3)</f>
        <v>0</v>
      </c>
      <c r="B100" s="42"/>
      <c r="C100" s="61"/>
      <c r="D100" s="62">
        <f>D98+1</f>
        <v>3</v>
      </c>
      <c r="E100" s="37" t="s">
        <v>169</v>
      </c>
      <c r="I100" s="2"/>
      <c r="J100" s="2"/>
      <c r="K100" s="2"/>
      <c r="L100" s="2"/>
      <c r="M100" s="2"/>
      <c r="N100" s="88"/>
      <c r="O100" s="88"/>
      <c r="P100" s="88"/>
      <c r="Q100" s="63"/>
      <c r="R100" s="63"/>
      <c r="S100" s="63"/>
      <c r="T100" s="63"/>
      <c r="U100" s="63"/>
      <c r="V100" s="63"/>
      <c r="W100" s="63"/>
      <c r="X100" s="63"/>
      <c r="Y100" s="63"/>
      <c r="Z100" s="64"/>
      <c r="AA100" s="63"/>
    </row>
    <row r="101" spans="1:27" ht="20.100000000000001" customHeight="1" x14ac:dyDescent="0.15">
      <c r="A101" s="42"/>
      <c r="B101" s="42"/>
      <c r="C101" s="77"/>
      <c r="D101" s="63"/>
      <c r="E101" s="93"/>
      <c r="F101" s="63"/>
      <c r="G101" s="63"/>
      <c r="H101" s="63"/>
      <c r="I101" s="65"/>
      <c r="J101" s="109" t="str">
        <f>日付例&amp;"　年月日を入力してください。"</f>
        <v>例)2025/4/1、R7/4/1　年月日を入力してください。</v>
      </c>
      <c r="K101" s="66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110"/>
      <c r="AA101" s="67"/>
    </row>
    <row r="102" spans="1:27" ht="20.100000000000001" customHeight="1" x14ac:dyDescent="0.15">
      <c r="A102" s="42">
        <f>IFERROR(IF(AND($I96="有", TRIM($I102)=""),1001,0),3)</f>
        <v>0</v>
      </c>
      <c r="B102" s="42"/>
      <c r="C102" s="61"/>
      <c r="D102" s="62">
        <v>4</v>
      </c>
      <c r="E102" s="37" t="s">
        <v>163</v>
      </c>
      <c r="I102" s="21"/>
      <c r="J102" s="22"/>
      <c r="K102" s="22"/>
      <c r="L102" s="22"/>
      <c r="M102" s="22"/>
      <c r="N102" s="111" t="s">
        <v>164</v>
      </c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4"/>
    </row>
    <row r="103" spans="1:27" ht="20.100000000000001" customHeight="1" x14ac:dyDescent="0.15">
      <c r="A103" s="42"/>
      <c r="B103" s="42"/>
      <c r="C103" s="77"/>
      <c r="D103" s="63"/>
      <c r="E103" s="63"/>
      <c r="F103" s="63"/>
      <c r="G103" s="63"/>
      <c r="H103" s="63"/>
      <c r="I103" s="89"/>
      <c r="J103" s="66" t="s">
        <v>165</v>
      </c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  <c r="Z103" s="64"/>
    </row>
    <row r="104" spans="1:27" ht="9.9499999999999993" customHeight="1" x14ac:dyDescent="0.15">
      <c r="A104" s="42"/>
      <c r="B104" s="42"/>
      <c r="C104" s="77"/>
      <c r="D104" s="87"/>
      <c r="E104" s="63"/>
      <c r="F104" s="63"/>
      <c r="G104" s="63"/>
      <c r="H104" s="63"/>
      <c r="I104" s="88"/>
      <c r="J104" s="84"/>
      <c r="K104" s="84"/>
      <c r="L104" s="84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  <c r="AA104" s="77"/>
    </row>
    <row r="105" spans="1:27" ht="30" customHeight="1" x14ac:dyDescent="0.15">
      <c r="A105" s="42"/>
      <c r="B105" s="102"/>
      <c r="C105" s="63"/>
      <c r="D105" s="103" t="s">
        <v>174</v>
      </c>
      <c r="E105" s="104"/>
      <c r="F105" s="104"/>
      <c r="G105" s="104"/>
      <c r="H105" s="104"/>
      <c r="I105" s="105"/>
      <c r="J105" s="104"/>
      <c r="K105" s="104"/>
      <c r="L105" s="104"/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63"/>
      <c r="AA105" s="77"/>
    </row>
    <row r="106" spans="1:27" ht="9.9499999999999993" customHeight="1" x14ac:dyDescent="0.15">
      <c r="A106" s="42"/>
      <c r="B106" s="42"/>
      <c r="C106" s="77"/>
      <c r="D106" s="112"/>
      <c r="E106" s="76"/>
      <c r="F106" s="76"/>
      <c r="G106" s="76"/>
      <c r="H106" s="76"/>
      <c r="I106" s="113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63"/>
      <c r="AA106" s="77"/>
    </row>
    <row r="107" spans="1:27" ht="20.100000000000001" customHeight="1" x14ac:dyDescent="0.15">
      <c r="A107" s="42">
        <f>IFERROR(IF(AND($I107&lt;&gt;"無", $I107&lt;&gt;"有"),1001,0),3)</f>
        <v>0</v>
      </c>
      <c r="B107" s="42"/>
      <c r="C107" s="61"/>
      <c r="D107" s="62">
        <v>5</v>
      </c>
      <c r="E107" s="63" t="s">
        <v>171</v>
      </c>
      <c r="F107" s="63"/>
      <c r="G107" s="63"/>
      <c r="H107" s="63"/>
      <c r="I107" s="3" t="s">
        <v>166</v>
      </c>
      <c r="J107" s="4"/>
      <c r="K107" s="4"/>
      <c r="L107" s="4"/>
      <c r="M107" s="4"/>
      <c r="N107" s="63"/>
      <c r="O107" s="63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106"/>
    </row>
    <row r="108" spans="1:27" ht="20.100000000000001" customHeight="1" x14ac:dyDescent="0.15">
      <c r="A108" s="42"/>
      <c r="B108" s="42"/>
      <c r="C108" s="77"/>
      <c r="D108" s="63"/>
      <c r="E108" s="93"/>
      <c r="F108" s="63"/>
      <c r="G108" s="63"/>
      <c r="H108" s="63"/>
      <c r="I108" s="65"/>
      <c r="J108" s="109" t="s">
        <v>11</v>
      </c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  <c r="Z108" s="106"/>
    </row>
    <row r="109" spans="1:27" ht="20.100000000000001" customHeight="1" x14ac:dyDescent="0.15">
      <c r="A109" s="42"/>
      <c r="B109" s="42"/>
      <c r="C109" s="61"/>
      <c r="D109" s="62">
        <v>6</v>
      </c>
      <c r="E109" s="37" t="s">
        <v>72</v>
      </c>
      <c r="I109" s="65"/>
      <c r="J109" s="67"/>
      <c r="K109" s="67"/>
      <c r="L109" s="114"/>
      <c r="M109" s="115"/>
      <c r="N109" s="67"/>
      <c r="O109" s="67"/>
      <c r="P109" s="67"/>
      <c r="Q109" s="67"/>
      <c r="R109" s="67"/>
      <c r="S109" s="67"/>
      <c r="T109" s="67"/>
      <c r="U109" s="67"/>
      <c r="V109" s="67"/>
      <c r="W109" s="67"/>
      <c r="X109" s="67"/>
      <c r="Y109" s="67"/>
      <c r="Z109" s="106"/>
    </row>
    <row r="110" spans="1:27" s="118" customFormat="1" ht="30" customHeight="1" x14ac:dyDescent="0.15">
      <c r="A110" s="116"/>
      <c r="B110" s="116"/>
      <c r="C110" s="117"/>
      <c r="E110" s="119" t="s">
        <v>168</v>
      </c>
      <c r="F110" s="119"/>
      <c r="G110" s="119"/>
      <c r="H110" s="119"/>
      <c r="I110" s="119"/>
      <c r="J110" s="119"/>
      <c r="K110" s="119"/>
      <c r="L110" s="119"/>
      <c r="M110" s="119"/>
      <c r="N110" s="119"/>
      <c r="O110" s="119"/>
      <c r="P110" s="119"/>
      <c r="Q110" s="119"/>
      <c r="R110" s="119"/>
      <c r="S110" s="119"/>
      <c r="T110" s="119"/>
      <c r="U110" s="119"/>
      <c r="V110" s="119"/>
      <c r="W110" s="119"/>
      <c r="X110" s="119"/>
      <c r="Y110" s="119"/>
      <c r="Z110" s="120"/>
    </row>
    <row r="111" spans="1:27" ht="15" customHeight="1" x14ac:dyDescent="0.15">
      <c r="A111" s="42"/>
      <c r="B111" s="42"/>
      <c r="C111" s="57"/>
      <c r="E111" s="121" t="s">
        <v>94</v>
      </c>
      <c r="F111" s="122"/>
      <c r="G111" s="122"/>
      <c r="H111" s="122"/>
      <c r="I111" s="122"/>
      <c r="J111" s="122"/>
      <c r="K111" s="123"/>
      <c r="L111" s="124" t="s">
        <v>160</v>
      </c>
      <c r="M111" s="125"/>
      <c r="N111" s="126" t="s">
        <v>162</v>
      </c>
      <c r="O111" s="127"/>
      <c r="P111" s="127"/>
      <c r="Q111" s="128" t="s">
        <v>161</v>
      </c>
      <c r="R111" s="129"/>
      <c r="S111" s="130"/>
      <c r="T111" s="131"/>
      <c r="U111" s="131"/>
      <c r="V111" s="131"/>
      <c r="W111" s="131"/>
      <c r="Z111" s="106"/>
      <c r="AA111" s="132"/>
    </row>
    <row r="112" spans="1:27" ht="15" customHeight="1" x14ac:dyDescent="0.15">
      <c r="A112" s="42"/>
      <c r="B112" s="42"/>
      <c r="C112" s="61"/>
      <c r="D112" s="106"/>
      <c r="E112" s="133"/>
      <c r="F112" s="134"/>
      <c r="G112" s="134"/>
      <c r="H112" s="134"/>
      <c r="I112" s="134"/>
      <c r="J112" s="134"/>
      <c r="K112" s="135"/>
      <c r="L112" s="136"/>
      <c r="M112" s="137"/>
      <c r="N112" s="138"/>
      <c r="O112" s="139"/>
      <c r="P112" s="139"/>
      <c r="Q112" s="140"/>
      <c r="R112" s="141"/>
      <c r="S112" s="142"/>
      <c r="T112" s="131"/>
      <c r="U112" s="131"/>
      <c r="V112" s="131"/>
      <c r="W112" s="131"/>
      <c r="Z112" s="63"/>
      <c r="AA112" s="77"/>
    </row>
    <row r="113" spans="1:27" ht="20.100000000000001" customHeight="1" x14ac:dyDescent="0.15">
      <c r="A113" s="42"/>
      <c r="B113" s="42"/>
      <c r="C113" s="61"/>
      <c r="D113" s="106"/>
      <c r="E113" s="143" t="s">
        <v>102</v>
      </c>
      <c r="F113" s="144" t="s">
        <v>131</v>
      </c>
      <c r="G113" s="145"/>
      <c r="H113" s="145"/>
      <c r="I113" s="145"/>
      <c r="J113" s="145"/>
      <c r="K113" s="146"/>
      <c r="L113" s="5"/>
      <c r="M113" s="6"/>
      <c r="N113" s="7"/>
      <c r="O113" s="8"/>
      <c r="P113" s="9"/>
      <c r="Q113" s="23"/>
      <c r="R113" s="24"/>
      <c r="S113" s="25"/>
      <c r="T113" s="147"/>
      <c r="U113" s="147"/>
      <c r="V113" s="147"/>
      <c r="W113" s="147"/>
      <c r="Z113" s="63"/>
      <c r="AA113" s="77"/>
    </row>
    <row r="114" spans="1:27" ht="20.100000000000001" customHeight="1" x14ac:dyDescent="0.15">
      <c r="A114" s="42"/>
      <c r="B114" s="42"/>
      <c r="C114" s="61"/>
      <c r="D114" s="106"/>
      <c r="E114" s="148" t="s">
        <v>103</v>
      </c>
      <c r="F114" s="149" t="s">
        <v>132</v>
      </c>
      <c r="G114" s="150"/>
      <c r="H114" s="150"/>
      <c r="I114" s="150"/>
      <c r="J114" s="150"/>
      <c r="K114" s="151"/>
      <c r="L114" s="10"/>
      <c r="M114" s="11"/>
      <c r="N114" s="12"/>
      <c r="O114" s="13"/>
      <c r="P114" s="14"/>
      <c r="Q114" s="15"/>
      <c r="R114" s="16"/>
      <c r="S114" s="17"/>
      <c r="T114" s="147"/>
      <c r="U114" s="147"/>
      <c r="V114" s="147"/>
      <c r="W114" s="147"/>
      <c r="Z114" s="63"/>
      <c r="AA114" s="77"/>
    </row>
    <row r="115" spans="1:27" ht="20.100000000000001" customHeight="1" x14ac:dyDescent="0.15">
      <c r="A115" s="42"/>
      <c r="B115" s="42"/>
      <c r="C115" s="61"/>
      <c r="D115" s="106"/>
      <c r="E115" s="148" t="s">
        <v>104</v>
      </c>
      <c r="F115" s="149" t="s">
        <v>133</v>
      </c>
      <c r="G115" s="150"/>
      <c r="H115" s="150"/>
      <c r="I115" s="150"/>
      <c r="J115" s="150"/>
      <c r="K115" s="151"/>
      <c r="L115" s="10"/>
      <c r="M115" s="11"/>
      <c r="N115" s="12"/>
      <c r="O115" s="13"/>
      <c r="P115" s="14"/>
      <c r="Q115" s="15"/>
      <c r="R115" s="16"/>
      <c r="S115" s="17"/>
      <c r="T115" s="147"/>
      <c r="U115" s="147"/>
      <c r="V115" s="147"/>
      <c r="W115" s="147"/>
      <c r="Z115" s="63"/>
      <c r="AA115" s="77"/>
    </row>
    <row r="116" spans="1:27" ht="20.100000000000001" customHeight="1" x14ac:dyDescent="0.15">
      <c r="A116" s="42"/>
      <c r="B116" s="42"/>
      <c r="C116" s="61"/>
      <c r="D116" s="106"/>
      <c r="E116" s="148" t="s">
        <v>105</v>
      </c>
      <c r="F116" s="149" t="s">
        <v>134</v>
      </c>
      <c r="G116" s="150"/>
      <c r="H116" s="150"/>
      <c r="I116" s="150"/>
      <c r="J116" s="150"/>
      <c r="K116" s="151"/>
      <c r="L116" s="10"/>
      <c r="M116" s="11"/>
      <c r="N116" s="12"/>
      <c r="O116" s="13"/>
      <c r="P116" s="14"/>
      <c r="Q116" s="15"/>
      <c r="R116" s="16"/>
      <c r="S116" s="17"/>
      <c r="T116" s="147"/>
      <c r="U116" s="147"/>
      <c r="V116" s="147"/>
      <c r="W116" s="147"/>
      <c r="Z116" s="63"/>
      <c r="AA116" s="77"/>
    </row>
    <row r="117" spans="1:27" ht="20.100000000000001" customHeight="1" x14ac:dyDescent="0.15">
      <c r="A117" s="42"/>
      <c r="B117" s="42"/>
      <c r="C117" s="61"/>
      <c r="D117" s="106"/>
      <c r="E117" s="148" t="s">
        <v>106</v>
      </c>
      <c r="F117" s="149" t="s">
        <v>135</v>
      </c>
      <c r="G117" s="150"/>
      <c r="H117" s="150"/>
      <c r="I117" s="150"/>
      <c r="J117" s="150"/>
      <c r="K117" s="151"/>
      <c r="L117" s="10"/>
      <c r="M117" s="11"/>
      <c r="N117" s="12"/>
      <c r="O117" s="13"/>
      <c r="P117" s="14"/>
      <c r="Q117" s="15"/>
      <c r="R117" s="16"/>
      <c r="S117" s="17"/>
      <c r="T117" s="147"/>
      <c r="U117" s="147"/>
      <c r="V117" s="147"/>
      <c r="W117" s="147"/>
      <c r="Z117" s="63"/>
      <c r="AA117" s="77"/>
    </row>
    <row r="118" spans="1:27" ht="20.100000000000001" customHeight="1" x14ac:dyDescent="0.15">
      <c r="A118" s="42"/>
      <c r="B118" s="42"/>
      <c r="C118" s="61"/>
      <c r="D118" s="106"/>
      <c r="E118" s="148" t="s">
        <v>107</v>
      </c>
      <c r="F118" s="149" t="s">
        <v>136</v>
      </c>
      <c r="G118" s="150"/>
      <c r="H118" s="150"/>
      <c r="I118" s="150"/>
      <c r="J118" s="150"/>
      <c r="K118" s="151"/>
      <c r="L118" s="10"/>
      <c r="M118" s="11"/>
      <c r="N118" s="12"/>
      <c r="O118" s="13"/>
      <c r="P118" s="14"/>
      <c r="Q118" s="15"/>
      <c r="R118" s="16"/>
      <c r="S118" s="17"/>
      <c r="T118" s="147"/>
      <c r="U118" s="147"/>
      <c r="V118" s="147"/>
      <c r="W118" s="147"/>
      <c r="Z118" s="63"/>
      <c r="AA118" s="77"/>
    </row>
    <row r="119" spans="1:27" ht="20.100000000000001" customHeight="1" x14ac:dyDescent="0.15">
      <c r="A119" s="42"/>
      <c r="B119" s="42"/>
      <c r="C119" s="61"/>
      <c r="D119" s="106"/>
      <c r="E119" s="148" t="s">
        <v>108</v>
      </c>
      <c r="F119" s="149" t="s">
        <v>137</v>
      </c>
      <c r="G119" s="150"/>
      <c r="H119" s="150"/>
      <c r="I119" s="150"/>
      <c r="J119" s="150"/>
      <c r="K119" s="151"/>
      <c r="L119" s="10"/>
      <c r="M119" s="11"/>
      <c r="N119" s="12"/>
      <c r="O119" s="13"/>
      <c r="P119" s="14"/>
      <c r="Q119" s="15"/>
      <c r="R119" s="16"/>
      <c r="S119" s="17"/>
      <c r="T119" s="147"/>
      <c r="U119" s="147"/>
      <c r="V119" s="147"/>
      <c r="W119" s="147"/>
      <c r="Z119" s="63"/>
      <c r="AA119" s="77"/>
    </row>
    <row r="120" spans="1:27" ht="20.100000000000001" customHeight="1" x14ac:dyDescent="0.15">
      <c r="A120" s="42"/>
      <c r="B120" s="42"/>
      <c r="C120" s="61"/>
      <c r="D120" s="106"/>
      <c r="E120" s="148" t="s">
        <v>109</v>
      </c>
      <c r="F120" s="149" t="s">
        <v>138</v>
      </c>
      <c r="G120" s="150"/>
      <c r="H120" s="150"/>
      <c r="I120" s="150"/>
      <c r="J120" s="150"/>
      <c r="K120" s="151"/>
      <c r="L120" s="10"/>
      <c r="M120" s="11"/>
      <c r="N120" s="12"/>
      <c r="O120" s="13"/>
      <c r="P120" s="14"/>
      <c r="Q120" s="15"/>
      <c r="R120" s="16"/>
      <c r="S120" s="17"/>
      <c r="T120" s="147"/>
      <c r="U120" s="147"/>
      <c r="V120" s="147"/>
      <c r="W120" s="147"/>
      <c r="Z120" s="63"/>
      <c r="AA120" s="77"/>
    </row>
    <row r="121" spans="1:27" ht="20.100000000000001" customHeight="1" x14ac:dyDescent="0.15">
      <c r="A121" s="42"/>
      <c r="B121" s="42"/>
      <c r="C121" s="61"/>
      <c r="D121" s="106"/>
      <c r="E121" s="148" t="s">
        <v>110</v>
      </c>
      <c r="F121" s="149" t="s">
        <v>139</v>
      </c>
      <c r="G121" s="150"/>
      <c r="H121" s="150"/>
      <c r="I121" s="150"/>
      <c r="J121" s="150"/>
      <c r="K121" s="151"/>
      <c r="L121" s="10"/>
      <c r="M121" s="11"/>
      <c r="N121" s="12"/>
      <c r="O121" s="13"/>
      <c r="P121" s="14"/>
      <c r="Q121" s="15"/>
      <c r="R121" s="16"/>
      <c r="S121" s="17"/>
      <c r="T121" s="147"/>
      <c r="U121" s="147"/>
      <c r="V121" s="147"/>
      <c r="W121" s="147"/>
      <c r="Z121" s="63"/>
      <c r="AA121" s="77"/>
    </row>
    <row r="122" spans="1:27" ht="20.100000000000001" customHeight="1" x14ac:dyDescent="0.15">
      <c r="A122" s="42"/>
      <c r="B122" s="42"/>
      <c r="C122" s="61"/>
      <c r="D122" s="106"/>
      <c r="E122" s="148" t="s">
        <v>111</v>
      </c>
      <c r="F122" s="149" t="s">
        <v>140</v>
      </c>
      <c r="G122" s="150"/>
      <c r="H122" s="150"/>
      <c r="I122" s="150"/>
      <c r="J122" s="150"/>
      <c r="K122" s="151"/>
      <c r="L122" s="10"/>
      <c r="M122" s="11"/>
      <c r="N122" s="12"/>
      <c r="O122" s="13"/>
      <c r="P122" s="14"/>
      <c r="Q122" s="15"/>
      <c r="R122" s="16"/>
      <c r="S122" s="17"/>
      <c r="T122" s="147"/>
      <c r="U122" s="147"/>
      <c r="V122" s="147"/>
      <c r="W122" s="147"/>
      <c r="Z122" s="63"/>
      <c r="AA122" s="77"/>
    </row>
    <row r="123" spans="1:27" ht="20.100000000000001" customHeight="1" x14ac:dyDescent="0.15">
      <c r="A123" s="42"/>
      <c r="B123" s="42"/>
      <c r="C123" s="61"/>
      <c r="D123" s="106"/>
      <c r="E123" s="148" t="s">
        <v>112</v>
      </c>
      <c r="F123" s="149" t="s">
        <v>141</v>
      </c>
      <c r="G123" s="150"/>
      <c r="H123" s="150"/>
      <c r="I123" s="150"/>
      <c r="J123" s="150"/>
      <c r="K123" s="151"/>
      <c r="L123" s="10"/>
      <c r="M123" s="11"/>
      <c r="N123" s="12"/>
      <c r="O123" s="13"/>
      <c r="P123" s="14"/>
      <c r="Q123" s="15"/>
      <c r="R123" s="16"/>
      <c r="S123" s="17"/>
      <c r="T123" s="147"/>
      <c r="U123" s="147"/>
      <c r="V123" s="147"/>
      <c r="W123" s="147"/>
      <c r="Z123" s="63"/>
      <c r="AA123" s="77"/>
    </row>
    <row r="124" spans="1:27" ht="20.100000000000001" customHeight="1" x14ac:dyDescent="0.15">
      <c r="A124" s="42"/>
      <c r="B124" s="42"/>
      <c r="C124" s="61"/>
      <c r="D124" s="106"/>
      <c r="E124" s="148" t="s">
        <v>113</v>
      </c>
      <c r="F124" s="149" t="s">
        <v>142</v>
      </c>
      <c r="G124" s="150"/>
      <c r="H124" s="150"/>
      <c r="I124" s="150"/>
      <c r="J124" s="150"/>
      <c r="K124" s="151"/>
      <c r="L124" s="10"/>
      <c r="M124" s="11"/>
      <c r="N124" s="12"/>
      <c r="O124" s="13"/>
      <c r="P124" s="14"/>
      <c r="Q124" s="15"/>
      <c r="R124" s="16"/>
      <c r="S124" s="17"/>
      <c r="T124" s="147"/>
      <c r="U124" s="147"/>
      <c r="V124" s="147"/>
      <c r="W124" s="147"/>
      <c r="Z124" s="63"/>
      <c r="AA124" s="77"/>
    </row>
    <row r="125" spans="1:27" ht="20.100000000000001" customHeight="1" x14ac:dyDescent="0.15">
      <c r="A125" s="42"/>
      <c r="B125" s="42"/>
      <c r="C125" s="61"/>
      <c r="D125" s="106"/>
      <c r="E125" s="148" t="s">
        <v>114</v>
      </c>
      <c r="F125" s="149" t="s">
        <v>143</v>
      </c>
      <c r="G125" s="150"/>
      <c r="H125" s="150"/>
      <c r="I125" s="150"/>
      <c r="J125" s="150"/>
      <c r="K125" s="151"/>
      <c r="L125" s="10"/>
      <c r="M125" s="11"/>
      <c r="N125" s="12"/>
      <c r="O125" s="13"/>
      <c r="P125" s="14"/>
      <c r="Q125" s="15"/>
      <c r="R125" s="16"/>
      <c r="S125" s="17"/>
      <c r="T125" s="147"/>
      <c r="U125" s="147"/>
      <c r="V125" s="147"/>
      <c r="W125" s="147"/>
      <c r="Z125" s="63"/>
      <c r="AA125" s="77"/>
    </row>
    <row r="126" spans="1:27" ht="20.100000000000001" customHeight="1" x14ac:dyDescent="0.15">
      <c r="A126" s="42"/>
      <c r="B126" s="42"/>
      <c r="C126" s="61"/>
      <c r="D126" s="106"/>
      <c r="E126" s="148" t="s">
        <v>115</v>
      </c>
      <c r="F126" s="149" t="s">
        <v>144</v>
      </c>
      <c r="G126" s="150"/>
      <c r="H126" s="150"/>
      <c r="I126" s="150"/>
      <c r="J126" s="150"/>
      <c r="K126" s="151"/>
      <c r="L126" s="10"/>
      <c r="M126" s="11"/>
      <c r="N126" s="12"/>
      <c r="O126" s="13"/>
      <c r="P126" s="14"/>
      <c r="Q126" s="15"/>
      <c r="R126" s="16"/>
      <c r="S126" s="17"/>
      <c r="T126" s="147"/>
      <c r="U126" s="147"/>
      <c r="V126" s="147"/>
      <c r="W126" s="147"/>
      <c r="Z126" s="63"/>
      <c r="AA126" s="77"/>
    </row>
    <row r="127" spans="1:27" ht="20.100000000000001" customHeight="1" x14ac:dyDescent="0.15">
      <c r="A127" s="42"/>
      <c r="B127" s="42"/>
      <c r="C127" s="61"/>
      <c r="D127" s="106"/>
      <c r="E127" s="148" t="s">
        <v>116</v>
      </c>
      <c r="F127" s="149" t="s">
        <v>145</v>
      </c>
      <c r="G127" s="150"/>
      <c r="H127" s="150"/>
      <c r="I127" s="150"/>
      <c r="J127" s="150"/>
      <c r="K127" s="151"/>
      <c r="L127" s="10"/>
      <c r="M127" s="11"/>
      <c r="N127" s="12"/>
      <c r="O127" s="13"/>
      <c r="P127" s="14"/>
      <c r="Q127" s="15"/>
      <c r="R127" s="16"/>
      <c r="S127" s="17"/>
      <c r="T127" s="147"/>
      <c r="U127" s="147"/>
      <c r="V127" s="147"/>
      <c r="W127" s="147"/>
      <c r="Z127" s="63"/>
      <c r="AA127" s="77"/>
    </row>
    <row r="128" spans="1:27" ht="20.100000000000001" customHeight="1" x14ac:dyDescent="0.15">
      <c r="A128" s="42"/>
      <c r="B128" s="42"/>
      <c r="C128" s="61"/>
      <c r="D128" s="106"/>
      <c r="E128" s="148" t="s">
        <v>117</v>
      </c>
      <c r="F128" s="149" t="s">
        <v>146</v>
      </c>
      <c r="G128" s="150"/>
      <c r="H128" s="150"/>
      <c r="I128" s="150"/>
      <c r="J128" s="150"/>
      <c r="K128" s="151"/>
      <c r="L128" s="10"/>
      <c r="M128" s="11"/>
      <c r="N128" s="12"/>
      <c r="O128" s="13"/>
      <c r="P128" s="14"/>
      <c r="Q128" s="15"/>
      <c r="R128" s="16"/>
      <c r="S128" s="17"/>
      <c r="T128" s="147"/>
      <c r="U128" s="147"/>
      <c r="V128" s="147"/>
      <c r="W128" s="147"/>
      <c r="Z128" s="63"/>
      <c r="AA128" s="77"/>
    </row>
    <row r="129" spans="1:27" ht="20.100000000000001" customHeight="1" x14ac:dyDescent="0.15">
      <c r="A129" s="42"/>
      <c r="B129" s="42"/>
      <c r="C129" s="61"/>
      <c r="D129" s="106"/>
      <c r="E129" s="148" t="s">
        <v>118</v>
      </c>
      <c r="F129" s="149" t="s">
        <v>147</v>
      </c>
      <c r="G129" s="150"/>
      <c r="H129" s="150"/>
      <c r="I129" s="150"/>
      <c r="J129" s="150"/>
      <c r="K129" s="151"/>
      <c r="L129" s="10"/>
      <c r="M129" s="11"/>
      <c r="N129" s="12"/>
      <c r="O129" s="13"/>
      <c r="P129" s="14"/>
      <c r="Q129" s="15"/>
      <c r="R129" s="16"/>
      <c r="S129" s="17"/>
      <c r="T129" s="147"/>
      <c r="U129" s="147"/>
      <c r="V129" s="147"/>
      <c r="W129" s="147"/>
      <c r="Z129" s="63"/>
      <c r="AA129" s="77"/>
    </row>
    <row r="130" spans="1:27" ht="20.100000000000001" customHeight="1" x14ac:dyDescent="0.15">
      <c r="A130" s="42"/>
      <c r="B130" s="42"/>
      <c r="C130" s="61"/>
      <c r="D130" s="106"/>
      <c r="E130" s="148" t="s">
        <v>119</v>
      </c>
      <c r="F130" s="149" t="s">
        <v>148</v>
      </c>
      <c r="G130" s="150"/>
      <c r="H130" s="150"/>
      <c r="I130" s="150"/>
      <c r="J130" s="150"/>
      <c r="K130" s="151"/>
      <c r="L130" s="10"/>
      <c r="M130" s="11"/>
      <c r="N130" s="12"/>
      <c r="O130" s="13"/>
      <c r="P130" s="14"/>
      <c r="Q130" s="15"/>
      <c r="R130" s="16"/>
      <c r="S130" s="17"/>
      <c r="T130" s="147"/>
      <c r="U130" s="147"/>
      <c r="V130" s="147"/>
      <c r="W130" s="147"/>
      <c r="Z130" s="63"/>
      <c r="AA130" s="77"/>
    </row>
    <row r="131" spans="1:27" ht="20.100000000000001" customHeight="1" x14ac:dyDescent="0.15">
      <c r="A131" s="42"/>
      <c r="B131" s="42"/>
      <c r="C131" s="61"/>
      <c r="D131" s="106"/>
      <c r="E131" s="148" t="s">
        <v>120</v>
      </c>
      <c r="F131" s="149" t="s">
        <v>149</v>
      </c>
      <c r="G131" s="150"/>
      <c r="H131" s="150"/>
      <c r="I131" s="150"/>
      <c r="J131" s="150"/>
      <c r="K131" s="151"/>
      <c r="L131" s="10"/>
      <c r="M131" s="11"/>
      <c r="N131" s="12"/>
      <c r="O131" s="13"/>
      <c r="P131" s="14"/>
      <c r="Q131" s="15"/>
      <c r="R131" s="16"/>
      <c r="S131" s="17"/>
      <c r="T131" s="147"/>
      <c r="U131" s="147"/>
      <c r="V131" s="147"/>
      <c r="W131" s="147"/>
      <c r="Z131" s="63"/>
      <c r="AA131" s="77"/>
    </row>
    <row r="132" spans="1:27" ht="20.100000000000001" customHeight="1" x14ac:dyDescent="0.15">
      <c r="A132" s="42"/>
      <c r="B132" s="42"/>
      <c r="C132" s="57"/>
      <c r="D132" s="106"/>
      <c r="E132" s="148" t="s">
        <v>121</v>
      </c>
      <c r="F132" s="149" t="s">
        <v>150</v>
      </c>
      <c r="G132" s="150"/>
      <c r="H132" s="150"/>
      <c r="I132" s="150"/>
      <c r="J132" s="150"/>
      <c r="K132" s="151"/>
      <c r="L132" s="10"/>
      <c r="M132" s="11"/>
      <c r="N132" s="12"/>
      <c r="O132" s="13"/>
      <c r="P132" s="14"/>
      <c r="Q132" s="15"/>
      <c r="R132" s="16"/>
      <c r="S132" s="17"/>
      <c r="T132" s="147"/>
      <c r="U132" s="147"/>
      <c r="V132" s="147"/>
      <c r="W132" s="147"/>
      <c r="AA132" s="132"/>
    </row>
    <row r="133" spans="1:27" ht="20.100000000000001" customHeight="1" x14ac:dyDescent="0.15">
      <c r="A133" s="42"/>
      <c r="B133" s="42"/>
      <c r="C133" s="61"/>
      <c r="D133" s="106"/>
      <c r="E133" s="148" t="s">
        <v>122</v>
      </c>
      <c r="F133" s="149" t="s">
        <v>151</v>
      </c>
      <c r="G133" s="150"/>
      <c r="H133" s="150"/>
      <c r="I133" s="150"/>
      <c r="J133" s="150"/>
      <c r="K133" s="151"/>
      <c r="L133" s="10"/>
      <c r="M133" s="11"/>
      <c r="N133" s="12"/>
      <c r="O133" s="13"/>
      <c r="P133" s="14"/>
      <c r="Q133" s="15"/>
      <c r="R133" s="16"/>
      <c r="S133" s="17"/>
      <c r="T133" s="147"/>
      <c r="U133" s="147"/>
      <c r="V133" s="147"/>
      <c r="W133" s="147"/>
      <c r="Z133" s="63"/>
      <c r="AA133" s="77"/>
    </row>
    <row r="134" spans="1:27" ht="20.100000000000001" customHeight="1" x14ac:dyDescent="0.15">
      <c r="A134" s="42"/>
      <c r="B134" s="42"/>
      <c r="C134" s="61"/>
      <c r="D134" s="106"/>
      <c r="E134" s="148" t="s">
        <v>123</v>
      </c>
      <c r="F134" s="149" t="s">
        <v>152</v>
      </c>
      <c r="G134" s="150"/>
      <c r="H134" s="150"/>
      <c r="I134" s="150"/>
      <c r="J134" s="150"/>
      <c r="K134" s="151"/>
      <c r="L134" s="10"/>
      <c r="M134" s="11"/>
      <c r="N134" s="12"/>
      <c r="O134" s="13"/>
      <c r="P134" s="14"/>
      <c r="Q134" s="15"/>
      <c r="R134" s="16"/>
      <c r="S134" s="17"/>
      <c r="T134" s="147"/>
      <c r="U134" s="147"/>
      <c r="V134" s="147"/>
      <c r="W134" s="147"/>
      <c r="Z134" s="63"/>
      <c r="AA134" s="77"/>
    </row>
    <row r="135" spans="1:27" ht="20.100000000000001" customHeight="1" x14ac:dyDescent="0.15">
      <c r="A135" s="42"/>
      <c r="B135" s="42"/>
      <c r="C135" s="61"/>
      <c r="D135" s="106"/>
      <c r="E135" s="148" t="s">
        <v>124</v>
      </c>
      <c r="F135" s="149" t="s">
        <v>153</v>
      </c>
      <c r="G135" s="150"/>
      <c r="H135" s="150"/>
      <c r="I135" s="150"/>
      <c r="J135" s="150"/>
      <c r="K135" s="151"/>
      <c r="L135" s="10"/>
      <c r="M135" s="11"/>
      <c r="N135" s="12"/>
      <c r="O135" s="13"/>
      <c r="P135" s="14"/>
      <c r="Q135" s="15"/>
      <c r="R135" s="16"/>
      <c r="S135" s="17"/>
      <c r="T135" s="147"/>
      <c r="U135" s="147"/>
      <c r="V135" s="147"/>
      <c r="W135" s="147"/>
      <c r="Z135" s="63"/>
      <c r="AA135" s="77"/>
    </row>
    <row r="136" spans="1:27" ht="20.100000000000001" customHeight="1" x14ac:dyDescent="0.15">
      <c r="A136" s="42"/>
      <c r="B136" s="42"/>
      <c r="C136" s="61"/>
      <c r="D136" s="106"/>
      <c r="E136" s="148" t="s">
        <v>125</v>
      </c>
      <c r="F136" s="149" t="s">
        <v>154</v>
      </c>
      <c r="G136" s="150"/>
      <c r="H136" s="150"/>
      <c r="I136" s="150"/>
      <c r="J136" s="150"/>
      <c r="K136" s="151"/>
      <c r="L136" s="10"/>
      <c r="M136" s="11"/>
      <c r="N136" s="12"/>
      <c r="O136" s="13"/>
      <c r="P136" s="14"/>
      <c r="Q136" s="15"/>
      <c r="R136" s="16"/>
      <c r="S136" s="17"/>
      <c r="T136" s="147"/>
      <c r="U136" s="147"/>
      <c r="V136" s="147"/>
      <c r="W136" s="147"/>
      <c r="Z136" s="63"/>
      <c r="AA136" s="77"/>
    </row>
    <row r="137" spans="1:27" ht="20.100000000000001" customHeight="1" x14ac:dyDescent="0.15">
      <c r="A137" s="42"/>
      <c r="B137" s="42"/>
      <c r="C137" s="61"/>
      <c r="D137" s="106"/>
      <c r="E137" s="148" t="s">
        <v>126</v>
      </c>
      <c r="F137" s="149" t="s">
        <v>155</v>
      </c>
      <c r="G137" s="150"/>
      <c r="H137" s="150"/>
      <c r="I137" s="150"/>
      <c r="J137" s="150"/>
      <c r="K137" s="151"/>
      <c r="L137" s="10"/>
      <c r="M137" s="11"/>
      <c r="N137" s="12"/>
      <c r="O137" s="13"/>
      <c r="P137" s="14"/>
      <c r="Q137" s="15"/>
      <c r="R137" s="16"/>
      <c r="S137" s="17"/>
      <c r="T137" s="147"/>
      <c r="U137" s="147"/>
      <c r="V137" s="147"/>
      <c r="W137" s="147"/>
      <c r="Z137" s="63"/>
      <c r="AA137" s="77"/>
    </row>
    <row r="138" spans="1:27" ht="20.100000000000001" customHeight="1" x14ac:dyDescent="0.15">
      <c r="A138" s="42"/>
      <c r="B138" s="42"/>
      <c r="C138" s="61"/>
      <c r="D138" s="106"/>
      <c r="E138" s="148" t="s">
        <v>127</v>
      </c>
      <c r="F138" s="149" t="s">
        <v>156</v>
      </c>
      <c r="G138" s="150"/>
      <c r="H138" s="150"/>
      <c r="I138" s="150"/>
      <c r="J138" s="150"/>
      <c r="K138" s="151"/>
      <c r="L138" s="10"/>
      <c r="M138" s="11"/>
      <c r="N138" s="12"/>
      <c r="O138" s="13"/>
      <c r="P138" s="14"/>
      <c r="Q138" s="15"/>
      <c r="R138" s="16"/>
      <c r="S138" s="17"/>
      <c r="T138" s="147"/>
      <c r="U138" s="147"/>
      <c r="V138" s="147"/>
      <c r="W138" s="147"/>
      <c r="Z138" s="63"/>
      <c r="AA138" s="77"/>
    </row>
    <row r="139" spans="1:27" ht="20.100000000000001" customHeight="1" x14ac:dyDescent="0.15">
      <c r="A139" s="42"/>
      <c r="B139" s="42"/>
      <c r="C139" s="61"/>
      <c r="D139" s="106"/>
      <c r="E139" s="148" t="s">
        <v>128</v>
      </c>
      <c r="F139" s="149" t="s">
        <v>157</v>
      </c>
      <c r="G139" s="150"/>
      <c r="H139" s="150"/>
      <c r="I139" s="150"/>
      <c r="J139" s="150"/>
      <c r="K139" s="151"/>
      <c r="L139" s="10"/>
      <c r="M139" s="11"/>
      <c r="N139" s="12"/>
      <c r="O139" s="13"/>
      <c r="P139" s="14"/>
      <c r="Q139" s="15"/>
      <c r="R139" s="16"/>
      <c r="S139" s="17"/>
      <c r="T139" s="147"/>
      <c r="U139" s="147"/>
      <c r="V139" s="147"/>
      <c r="W139" s="147"/>
      <c r="Z139" s="63"/>
      <c r="AA139" s="77"/>
    </row>
    <row r="140" spans="1:27" ht="20.100000000000001" customHeight="1" x14ac:dyDescent="0.15">
      <c r="A140" s="42"/>
      <c r="B140" s="42"/>
      <c r="C140" s="61"/>
      <c r="D140" s="106"/>
      <c r="E140" s="148" t="s">
        <v>129</v>
      </c>
      <c r="F140" s="149" t="s">
        <v>158</v>
      </c>
      <c r="G140" s="150"/>
      <c r="H140" s="150"/>
      <c r="I140" s="150"/>
      <c r="J140" s="150"/>
      <c r="K140" s="151"/>
      <c r="L140" s="10"/>
      <c r="M140" s="11"/>
      <c r="N140" s="12"/>
      <c r="O140" s="13"/>
      <c r="P140" s="14"/>
      <c r="Q140" s="15"/>
      <c r="R140" s="16"/>
      <c r="S140" s="17"/>
      <c r="T140" s="147"/>
      <c r="U140" s="147"/>
      <c r="V140" s="147"/>
      <c r="W140" s="147"/>
      <c r="Z140" s="63"/>
      <c r="AA140" s="77"/>
    </row>
    <row r="141" spans="1:27" ht="20.100000000000001" customHeight="1" x14ac:dyDescent="0.15">
      <c r="A141" s="42"/>
      <c r="B141" s="42"/>
      <c r="C141" s="61"/>
      <c r="D141" s="106"/>
      <c r="E141" s="148" t="s">
        <v>130</v>
      </c>
      <c r="F141" s="149" t="s">
        <v>159</v>
      </c>
      <c r="G141" s="150"/>
      <c r="H141" s="150"/>
      <c r="I141" s="150"/>
      <c r="J141" s="150"/>
      <c r="K141" s="151"/>
      <c r="L141" s="26"/>
      <c r="M141" s="27"/>
      <c r="N141" s="28"/>
      <c r="O141" s="29"/>
      <c r="P141" s="30"/>
      <c r="Q141" s="31"/>
      <c r="R141" s="32"/>
      <c r="S141" s="33"/>
      <c r="T141" s="147"/>
      <c r="U141" s="147"/>
      <c r="V141" s="147"/>
      <c r="W141" s="147"/>
      <c r="Z141" s="63"/>
      <c r="AA141" s="77"/>
    </row>
    <row r="142" spans="1:27" ht="20.100000000000001" customHeight="1" x14ac:dyDescent="0.15">
      <c r="A142" s="42"/>
      <c r="B142" s="42"/>
      <c r="C142" s="61"/>
      <c r="D142" s="62"/>
      <c r="E142" s="152"/>
      <c r="F142" s="152"/>
      <c r="G142" s="152"/>
      <c r="H142" s="152"/>
      <c r="I142" s="152"/>
      <c r="J142" s="153"/>
      <c r="K142" s="153"/>
      <c r="L142" s="154"/>
      <c r="M142" s="155"/>
      <c r="N142" s="156"/>
      <c r="O142" s="157"/>
      <c r="P142" s="158"/>
      <c r="Q142" s="158"/>
      <c r="R142" s="159"/>
      <c r="S142" s="159"/>
      <c r="T142" s="159"/>
      <c r="U142" s="159"/>
      <c r="V142" s="159"/>
      <c r="W142" s="159"/>
      <c r="X142" s="159"/>
      <c r="Y142" s="159"/>
      <c r="Z142" s="63"/>
      <c r="AA142" s="77"/>
    </row>
    <row r="143" spans="1:27" ht="15" customHeight="1" x14ac:dyDescent="0.15">
      <c r="A143" s="42"/>
      <c r="B143" s="42"/>
      <c r="C143" s="80"/>
      <c r="D143" s="81"/>
      <c r="E143" s="81"/>
      <c r="F143" s="81"/>
      <c r="G143" s="81"/>
      <c r="H143" s="81"/>
      <c r="I143" s="160"/>
      <c r="J143" s="82"/>
      <c r="K143" s="82"/>
      <c r="L143" s="82"/>
      <c r="M143" s="82"/>
      <c r="N143" s="82"/>
      <c r="O143" s="82"/>
      <c r="P143" s="82"/>
      <c r="Q143" s="82"/>
      <c r="R143" s="82"/>
      <c r="S143" s="82"/>
      <c r="T143" s="82"/>
      <c r="U143" s="82"/>
      <c r="V143" s="82"/>
      <c r="W143" s="82"/>
      <c r="X143" s="82"/>
      <c r="Y143" s="82"/>
      <c r="Z143" s="83"/>
    </row>
    <row r="144" spans="1:27" ht="15" customHeight="1" x14ac:dyDescent="0.15">
      <c r="A144" s="42"/>
      <c r="B144" s="42"/>
      <c r="C144" s="59"/>
      <c r="D144" s="63"/>
      <c r="E144" s="63"/>
      <c r="F144" s="63"/>
      <c r="G144" s="63"/>
      <c r="H144" s="63"/>
      <c r="I144" s="161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4"/>
      <c r="Z144" s="63"/>
    </row>
    <row r="145" spans="1:27" ht="15" customHeight="1" x14ac:dyDescent="0.15"/>
    <row r="146" spans="1:27" ht="20.100000000000001" customHeight="1" x14ac:dyDescent="0.15">
      <c r="A146" s="42"/>
      <c r="B146" s="42"/>
      <c r="C146" s="54" t="s">
        <v>10</v>
      </c>
      <c r="D146" s="55"/>
      <c r="E146" s="55"/>
      <c r="F146" s="55"/>
      <c r="G146" s="55"/>
      <c r="H146" s="56"/>
      <c r="Z146" s="43"/>
    </row>
    <row r="147" spans="1:27" ht="9.9499999999999993" customHeight="1" x14ac:dyDescent="0.15">
      <c r="A147" s="42"/>
      <c r="B147" s="42"/>
      <c r="C147" s="57"/>
      <c r="D147" s="58"/>
      <c r="E147" s="71"/>
      <c r="F147" s="71"/>
      <c r="G147" s="71"/>
      <c r="H147" s="71"/>
      <c r="I147" s="86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162"/>
    </row>
    <row r="148" spans="1:27" ht="20.100000000000001" customHeight="1" x14ac:dyDescent="0.15">
      <c r="A148" s="42"/>
      <c r="B148" s="42"/>
      <c r="C148" s="57"/>
      <c r="D148" s="72" t="s">
        <v>68</v>
      </c>
      <c r="E148" s="73"/>
      <c r="F148" s="73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  <c r="X148" s="73"/>
      <c r="Y148" s="75"/>
      <c r="Z148" s="106"/>
    </row>
    <row r="149" spans="1:27" ht="9.9499999999999993" customHeight="1" x14ac:dyDescent="0.15">
      <c r="A149" s="42"/>
      <c r="B149" s="42"/>
      <c r="C149" s="57"/>
      <c r="D149" s="163"/>
      <c r="E149" s="58"/>
      <c r="F149" s="58"/>
      <c r="G149" s="58"/>
      <c r="H149" s="58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  <c r="W149" s="63"/>
      <c r="X149" s="63"/>
      <c r="Y149" s="63"/>
      <c r="Z149" s="106"/>
    </row>
    <row r="150" spans="1:27" ht="20.100000000000001" customHeight="1" x14ac:dyDescent="0.15">
      <c r="A150" s="42"/>
      <c r="B150" s="42"/>
      <c r="C150" s="61"/>
      <c r="D150" s="62">
        <v>1</v>
      </c>
      <c r="E150" s="164" t="s">
        <v>5</v>
      </c>
      <c r="F150" s="164"/>
      <c r="G150" s="164"/>
      <c r="H150" s="164"/>
      <c r="I150" s="164"/>
      <c r="J150" s="165"/>
      <c r="K150" s="165"/>
      <c r="L150" s="165"/>
      <c r="M150" s="165"/>
      <c r="N150" s="165"/>
      <c r="O150" s="165"/>
      <c r="P150" s="164"/>
      <c r="Q150" s="164"/>
      <c r="Z150" s="64"/>
      <c r="AA150" s="63"/>
    </row>
    <row r="151" spans="1:27" ht="72.95" customHeight="1" x14ac:dyDescent="0.15">
      <c r="A151" s="42"/>
      <c r="B151" s="42"/>
      <c r="C151" s="6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64"/>
      <c r="AA151" s="63"/>
    </row>
    <row r="152" spans="1:27" ht="20.100000000000001" customHeight="1" x14ac:dyDescent="0.15">
      <c r="A152" s="42"/>
      <c r="B152" s="42"/>
      <c r="C152" s="80"/>
      <c r="D152" s="81"/>
      <c r="E152" s="81"/>
      <c r="F152" s="81"/>
      <c r="G152" s="81"/>
      <c r="H152" s="81"/>
      <c r="I152" s="82"/>
      <c r="J152" s="82"/>
      <c r="K152" s="82"/>
      <c r="L152" s="82"/>
      <c r="M152" s="82"/>
      <c r="N152" s="82"/>
      <c r="O152" s="82"/>
      <c r="P152" s="82"/>
      <c r="Q152" s="82"/>
      <c r="R152" s="82"/>
      <c r="S152" s="82"/>
      <c r="T152" s="82"/>
      <c r="U152" s="82"/>
      <c r="V152" s="82"/>
      <c r="W152" s="82"/>
      <c r="X152" s="82"/>
      <c r="Y152" s="82"/>
      <c r="Z152" s="69"/>
    </row>
    <row r="153" spans="1:27" ht="15.75" customHeight="1" x14ac:dyDescent="0.15"/>
  </sheetData>
  <sheetProtection algorithmName="SHA-512" hashValue="ZM95Nl9HsIcKq6cba68fTOgXsLopP1AFfDE4KX+cST6cYeCrw5BGL7quGazt2TMPT9gnw9ajqohkvJPGtYpzhQ==" saltValue="oHIG8m6AENkiy5KYR5PLYw==" spinCount="100000" sheet="1" objects="1" scenarios="1"/>
  <dataConsolidate/>
  <mergeCells count="134">
    <mergeCell ref="L136:M136"/>
    <mergeCell ref="N136:P136"/>
    <mergeCell ref="L137:M137"/>
    <mergeCell ref="N137:P137"/>
    <mergeCell ref="L134:M134"/>
    <mergeCell ref="N134:P134"/>
    <mergeCell ref="L135:M135"/>
    <mergeCell ref="N135:P135"/>
    <mergeCell ref="Q134:S134"/>
    <mergeCell ref="Q135:S135"/>
    <mergeCell ref="Q136:S136"/>
    <mergeCell ref="Q137:S137"/>
    <mergeCell ref="L140:M140"/>
    <mergeCell ref="N140:P140"/>
    <mergeCell ref="L141:M141"/>
    <mergeCell ref="N141:P141"/>
    <mergeCell ref="L138:M138"/>
    <mergeCell ref="N138:P138"/>
    <mergeCell ref="L139:M139"/>
    <mergeCell ref="N139:P139"/>
    <mergeCell ref="Q138:S138"/>
    <mergeCell ref="Q139:S139"/>
    <mergeCell ref="Q140:S140"/>
    <mergeCell ref="Q141:S141"/>
    <mergeCell ref="Q126:S126"/>
    <mergeCell ref="Q127:S127"/>
    <mergeCell ref="Q128:S128"/>
    <mergeCell ref="Q129:S129"/>
    <mergeCell ref="L132:M132"/>
    <mergeCell ref="N132:P132"/>
    <mergeCell ref="L133:M133"/>
    <mergeCell ref="N133:P133"/>
    <mergeCell ref="L130:M130"/>
    <mergeCell ref="N130:P130"/>
    <mergeCell ref="L131:M131"/>
    <mergeCell ref="N131:P131"/>
    <mergeCell ref="Q130:S130"/>
    <mergeCell ref="Q131:S131"/>
    <mergeCell ref="Q132:S132"/>
    <mergeCell ref="Q133:S133"/>
    <mergeCell ref="L123:M123"/>
    <mergeCell ref="N123:P123"/>
    <mergeCell ref="L128:M128"/>
    <mergeCell ref="N128:P128"/>
    <mergeCell ref="L129:M129"/>
    <mergeCell ref="N129:P129"/>
    <mergeCell ref="L126:M126"/>
    <mergeCell ref="N126:P126"/>
    <mergeCell ref="L127:M127"/>
    <mergeCell ref="N127:P127"/>
    <mergeCell ref="C92:H92"/>
    <mergeCell ref="D94:Y94"/>
    <mergeCell ref="L116:M116"/>
    <mergeCell ref="N116:P116"/>
    <mergeCell ref="L117:M117"/>
    <mergeCell ref="N117:P117"/>
    <mergeCell ref="L114:M114"/>
    <mergeCell ref="N114:P114"/>
    <mergeCell ref="L115:M115"/>
    <mergeCell ref="N115:P115"/>
    <mergeCell ref="I102:M102"/>
    <mergeCell ref="D105:Y105"/>
    <mergeCell ref="I107:M107"/>
    <mergeCell ref="Q111:S112"/>
    <mergeCell ref="Q113:S113"/>
    <mergeCell ref="Q114:S114"/>
    <mergeCell ref="I87:Y87"/>
    <mergeCell ref="I47:M47"/>
    <mergeCell ref="Q118:S118"/>
    <mergeCell ref="Q119:S119"/>
    <mergeCell ref="Q120:S120"/>
    <mergeCell ref="Q121:S121"/>
    <mergeCell ref="Q122:S122"/>
    <mergeCell ref="L121:M121"/>
    <mergeCell ref="N121:P121"/>
    <mergeCell ref="L118:M118"/>
    <mergeCell ref="N118:P118"/>
    <mergeCell ref="Q115:S115"/>
    <mergeCell ref="Q116:S116"/>
    <mergeCell ref="Q117:S117"/>
    <mergeCell ref="I81:Y81"/>
    <mergeCell ref="I83:M83"/>
    <mergeCell ref="I75:Y75"/>
    <mergeCell ref="I79:Y79"/>
    <mergeCell ref="J76:Y76"/>
    <mergeCell ref="I77:Y77"/>
    <mergeCell ref="I85:M85"/>
    <mergeCell ref="L119:M119"/>
    <mergeCell ref="N119:P119"/>
    <mergeCell ref="L122:M122"/>
    <mergeCell ref="W1:Z1"/>
    <mergeCell ref="I69:M69"/>
    <mergeCell ref="I71:Y71"/>
    <mergeCell ref="I73:Y73"/>
    <mergeCell ref="J74:Y74"/>
    <mergeCell ref="D67:Y67"/>
    <mergeCell ref="I45:Y45"/>
    <mergeCell ref="I51:Y51"/>
    <mergeCell ref="C13:H13"/>
    <mergeCell ref="I15:M15"/>
    <mergeCell ref="I39:Y39"/>
    <mergeCell ref="I35:Y35"/>
    <mergeCell ref="I37:Y37"/>
    <mergeCell ref="I33:M33"/>
    <mergeCell ref="C29:H29"/>
    <mergeCell ref="D31:Y31"/>
    <mergeCell ref="I41:Y41"/>
    <mergeCell ref="I49:M49"/>
    <mergeCell ref="I43:Y43"/>
    <mergeCell ref="C65:H65"/>
    <mergeCell ref="D151:Y151"/>
    <mergeCell ref="D148:Y148"/>
    <mergeCell ref="C146:H146"/>
    <mergeCell ref="I100:M100"/>
    <mergeCell ref="E110:Y110"/>
    <mergeCell ref="E111:K112"/>
    <mergeCell ref="J99:Y99"/>
    <mergeCell ref="I96:M96"/>
    <mergeCell ref="I98:M98"/>
    <mergeCell ref="P98:Q98"/>
    <mergeCell ref="L113:M113"/>
    <mergeCell ref="N113:P113"/>
    <mergeCell ref="L111:M112"/>
    <mergeCell ref="N111:P112"/>
    <mergeCell ref="L120:M120"/>
    <mergeCell ref="N120:P120"/>
    <mergeCell ref="Q123:S123"/>
    <mergeCell ref="Q124:S124"/>
    <mergeCell ref="Q125:S125"/>
    <mergeCell ref="L124:M124"/>
    <mergeCell ref="N124:P124"/>
    <mergeCell ref="L125:M125"/>
    <mergeCell ref="N125:P125"/>
    <mergeCell ref="N122:P122"/>
  </mergeCells>
  <phoneticPr fontId="4"/>
  <conditionalFormatting sqref="I15:M15">
    <cfRule type="expression" dxfId="18" priority="19" stopIfTrue="1">
      <formula>$A15&lt;&gt;0</formula>
    </cfRule>
  </conditionalFormatting>
  <conditionalFormatting sqref="I35:Y35">
    <cfRule type="expression" dxfId="17" priority="18" stopIfTrue="1">
      <formula>$A35&lt;&gt;0</formula>
    </cfRule>
  </conditionalFormatting>
  <conditionalFormatting sqref="I43:Y43">
    <cfRule type="expression" dxfId="16" priority="17" stopIfTrue="1">
      <formula>$A43&lt;&gt;0</formula>
    </cfRule>
  </conditionalFormatting>
  <conditionalFormatting sqref="I45:Y45">
    <cfRule type="expression" dxfId="15" priority="16" stopIfTrue="1">
      <formula>$A45&lt;&gt;0</formula>
    </cfRule>
  </conditionalFormatting>
  <conditionalFormatting sqref="I47:M47">
    <cfRule type="expression" dxfId="14" priority="15" stopIfTrue="1">
      <formula>$A47&lt;&gt;0</formula>
    </cfRule>
  </conditionalFormatting>
  <conditionalFormatting sqref="I49:M49">
    <cfRule type="expression" dxfId="13" priority="14" stopIfTrue="1">
      <formula>$A49&lt;&gt;0</formula>
    </cfRule>
  </conditionalFormatting>
  <conditionalFormatting sqref="I51:Y51">
    <cfRule type="expression" dxfId="12" priority="13" stopIfTrue="1">
      <formula>$A51&lt;&gt;0</formula>
    </cfRule>
  </conditionalFormatting>
  <conditionalFormatting sqref="I71:Y71">
    <cfRule type="expression" dxfId="11" priority="12" stopIfTrue="1">
      <formula>$A71&lt;&gt;0</formula>
    </cfRule>
  </conditionalFormatting>
  <conditionalFormatting sqref="I79:Y79">
    <cfRule type="expression" dxfId="10" priority="11" stopIfTrue="1">
      <formula>$A79&lt;&gt;0</formula>
    </cfRule>
  </conditionalFormatting>
  <conditionalFormatting sqref="I81:Y81">
    <cfRule type="expression" dxfId="9" priority="10" stopIfTrue="1">
      <formula>$A81&lt;&gt;0</formula>
    </cfRule>
  </conditionalFormatting>
  <conditionalFormatting sqref="I83:M83">
    <cfRule type="expression" dxfId="8" priority="9" stopIfTrue="1">
      <formula>$A83&lt;&gt;0</formula>
    </cfRule>
  </conditionalFormatting>
  <conditionalFormatting sqref="I85:M85">
    <cfRule type="expression" dxfId="7" priority="8" stopIfTrue="1">
      <formula>$A85&lt;&gt;0</formula>
    </cfRule>
  </conditionalFormatting>
  <conditionalFormatting sqref="I87:Y87">
    <cfRule type="expression" dxfId="6" priority="7" stopIfTrue="1">
      <formula>$A87&lt;&gt;0</formula>
    </cfRule>
  </conditionalFormatting>
  <conditionalFormatting sqref="I96:M96">
    <cfRule type="expression" dxfId="5" priority="6" stopIfTrue="1">
      <formula>$A96&lt;&gt;0</formula>
    </cfRule>
  </conditionalFormatting>
  <conditionalFormatting sqref="I98:M98">
    <cfRule type="expression" dxfId="4" priority="5" stopIfTrue="1">
      <formula>AND($A98&lt;&gt;0, TRIM($I98)="")</formula>
    </cfRule>
  </conditionalFormatting>
  <conditionalFormatting sqref="P98:Q98">
    <cfRule type="expression" dxfId="3" priority="4" stopIfTrue="1">
      <formula>AND($A98&lt;&gt;0, OR(NOT(ISNUMBER(VALUE($P98))), TRIM($P98)="", LEN($P98)&lt;&gt;6))</formula>
    </cfRule>
  </conditionalFormatting>
  <conditionalFormatting sqref="I100:M100">
    <cfRule type="expression" dxfId="2" priority="3" stopIfTrue="1">
      <formula>$A100&lt;&gt;0</formula>
    </cfRule>
  </conditionalFormatting>
  <conditionalFormatting sqref="I102:M102">
    <cfRule type="expression" dxfId="1" priority="2" stopIfTrue="1">
      <formula>$A102&lt;&gt;0</formula>
    </cfRule>
  </conditionalFormatting>
  <conditionalFormatting sqref="I107:M107">
    <cfRule type="expression" dxfId="0" priority="1" stopIfTrue="1">
      <formula>$A107&lt;&gt;0</formula>
    </cfRule>
  </conditionalFormatting>
  <dataValidations count="115">
    <dataValidation type="date" imeMode="halfAlpha" allowBlank="1" showInputMessage="1" showErrorMessage="1" error="有効な日付を入力してください" sqref="I15:M15" xr:uid="{3867C0BD-EF50-4DA9-AE66-C7DDCC30F0DB}">
      <formula1>92</formula1>
      <formula2>73415</formula2>
    </dataValidation>
    <dataValidation type="whole" imeMode="halfAlpha" allowBlank="1" showInputMessage="1" showErrorMessage="1" error="7桁の数字を入力してください" sqref="I33:M33" xr:uid="{E4751030-4AFF-4E6C-918B-9868D09E35E8}">
      <formula1>0</formula1>
      <formula2>9999999</formula2>
    </dataValidation>
    <dataValidation imeMode="hiragana" allowBlank="1" showInputMessage="1" showErrorMessage="1" sqref="I35:Y35" xr:uid="{BE667796-5EB8-42BA-9A0B-2C0BB6F132A5}"/>
    <dataValidation imeMode="fullKatakana" allowBlank="1" showInputMessage="1" showErrorMessage="1" sqref="I37:Y37" xr:uid="{6D5EF404-577A-438A-87A3-6F9ED567C436}"/>
    <dataValidation imeMode="hiragana" allowBlank="1" showInputMessage="1" showErrorMessage="1" sqref="I39:Y39" xr:uid="{362E3D93-C29D-4BB2-833F-97613623FF91}"/>
    <dataValidation imeMode="hiragana" allowBlank="1" showInputMessage="1" showErrorMessage="1" sqref="I41:Y41" xr:uid="{8A88B64D-B2B8-4FF1-9378-29C1B5FD2AFD}"/>
    <dataValidation imeMode="fullKatakana" allowBlank="1" showInputMessage="1" showErrorMessage="1" sqref="I43:Y43" xr:uid="{0D2CCBCF-A239-4371-8CAD-AEFEF86F21A7}"/>
    <dataValidation imeMode="hiragana" allowBlank="1" showInputMessage="1" showErrorMessage="1" sqref="I45:Y45" xr:uid="{C092EE85-7501-4A18-B53B-4B9E881CD16F}"/>
    <dataValidation imeMode="halfAlpha" allowBlank="1" showInputMessage="1" showErrorMessage="1" sqref="I47:M47" xr:uid="{4F01AED7-E126-4F99-B856-EB79E36A5D3F}"/>
    <dataValidation imeMode="halfAlpha" allowBlank="1" showInputMessage="1" showErrorMessage="1" sqref="I49:M49" xr:uid="{EDD517B3-E840-45D9-BD93-9EA852CC9433}"/>
    <dataValidation imeMode="halfAlpha" allowBlank="1" showInputMessage="1" showErrorMessage="1" sqref="I51:Y51" xr:uid="{DB11E51C-C111-469E-8A4A-E54CF280A0B9}"/>
    <dataValidation type="whole" imeMode="halfAlpha" allowBlank="1" showInputMessage="1" showErrorMessage="1" error="7桁の数字を入力してください" sqref="I69:M69" xr:uid="{112A22A1-42D7-46E7-B36E-D3A38058716B}">
      <formula1>0</formula1>
      <formula2>9999999</formula2>
    </dataValidation>
    <dataValidation imeMode="hiragana" allowBlank="1" showInputMessage="1" showErrorMessage="1" sqref="I71:Y71" xr:uid="{BE980200-B558-4707-8C29-384B4F1A9964}"/>
    <dataValidation imeMode="fullKatakana" allowBlank="1" showInputMessage="1" showErrorMessage="1" sqref="I73:Y73" xr:uid="{03100489-44DE-40A5-976F-CDBE876C9620}"/>
    <dataValidation imeMode="hiragana" allowBlank="1" showInputMessage="1" showErrorMessage="1" sqref="I75:Y75" xr:uid="{AE8EBCDE-2A7B-44C7-9EE5-52AB92E93BA8}"/>
    <dataValidation imeMode="hiragana" allowBlank="1" showInputMessage="1" showErrorMessage="1" sqref="I77:Y77" xr:uid="{F4A21463-7757-40C5-9E32-453E778499C9}"/>
    <dataValidation imeMode="fullKatakana" allowBlank="1" showInputMessage="1" showErrorMessage="1" sqref="I79:Y79" xr:uid="{628EF958-1EDD-480E-9E4B-842A0BF5D8E1}"/>
    <dataValidation imeMode="hiragana" allowBlank="1" showInputMessage="1" showErrorMessage="1" sqref="I81:Y81" xr:uid="{B557E7EC-230A-4ADB-9525-487BC975B4E5}"/>
    <dataValidation imeMode="halfAlpha" allowBlank="1" showInputMessage="1" showErrorMessage="1" sqref="I83:M83" xr:uid="{7836FC5F-1D3B-4875-8769-68EFA37C1FC7}"/>
    <dataValidation imeMode="halfAlpha" allowBlank="1" showInputMessage="1" showErrorMessage="1" sqref="I85:M85" xr:uid="{E2B14EB6-1511-4BB3-AE21-ED44EBF60CE2}"/>
    <dataValidation imeMode="halfAlpha" allowBlank="1" showInputMessage="1" showErrorMessage="1" sqref="I87:Y87" xr:uid="{8760D3F8-0E7C-488F-93C8-EEFD4E3262FE}"/>
    <dataValidation type="list" imeMode="halfAlpha" allowBlank="1" showInputMessage="1" showErrorMessage="1" error="リストから選択してください" sqref="I96:M96" xr:uid="{D2A58518-BC8F-44F3-A11F-E09EFA8DC591}">
      <formula1>"無,有"</formula1>
    </dataValidation>
    <dataValidation type="list" imeMode="halfAlpha" allowBlank="1" showInputMessage="1" showErrorMessage="1" error="リストから選択してください" sqref="I98:M98" xr:uid="{1B6E7C48-4BA1-4FB6-B11B-10F896FF86A7}">
      <formula1>許可コード</formula1>
    </dataValidation>
    <dataValidation imeMode="halfAlpha" allowBlank="1" showInputMessage="1" showErrorMessage="1" sqref="P98:Q98" xr:uid="{72D60104-22DB-40F4-A59B-7A714DFDE68B}"/>
    <dataValidation type="date" imeMode="halfAlpha" allowBlank="1" showInputMessage="1" showErrorMessage="1" error="有効な日付を入力してください" sqref="I100:M100" xr:uid="{10297081-7A9B-42DF-B9EB-D046609F5ACD}">
      <formula1>92</formula1>
      <formula2>73415</formula2>
    </dataValidation>
    <dataValidation type="whole" imeMode="halfAlpha" allowBlank="1" showInputMessage="1" showErrorMessage="1" error="有効な数字を入力してください" sqref="I102:M102" xr:uid="{43C4B958-D8A3-447A-BB2C-4646BC3F80EB}">
      <formula1>0</formula1>
      <formula2>9999999999</formula2>
    </dataValidation>
    <dataValidation type="list" imeMode="halfAlpha" allowBlank="1" showInputMessage="1" showErrorMessage="1" error="リストから選択してください" sqref="I107:M107" xr:uid="{96CE86FD-9F67-4C13-A0E0-B96E0D2C0956}">
      <formula1>"無,有"</formula1>
    </dataValidation>
    <dataValidation type="list" imeMode="halfAlpha" allowBlank="1" showInputMessage="1" showErrorMessage="1" error="リストから選択してください" sqref="L113:M113" xr:uid="{CBD469B6-64BC-4C25-9AC0-0F5A1C272FA0}">
      <formula1>"一般,特定,　"</formula1>
    </dataValidation>
    <dataValidation type="list" imeMode="halfAlpha" allowBlank="1" showInputMessage="1" showErrorMessage="1" error="リストから選択してください" sqref="N113:P113" xr:uid="{587F699A-57D4-4AE8-8B99-E945500BEA0B}">
      <formula1>"一般,特定,　"</formula1>
    </dataValidation>
    <dataValidation type="whole" imeMode="halfAlpha" allowBlank="1" showInputMessage="1" showErrorMessage="1" error="有効な数字を入力してください" sqref="Q113:S113" xr:uid="{D165EE05-2894-4E83-B619-A03E5FEB09D2}">
      <formula1>-9999999999</formula1>
      <formula2>9999999999</formula2>
    </dataValidation>
    <dataValidation type="list" imeMode="halfAlpha" allowBlank="1" showInputMessage="1" showErrorMessage="1" error="リストから選択してください" sqref="L114:M114" xr:uid="{42E21428-1252-4746-9FBF-AB604B868ED1}">
      <formula1>"一般,特定,　"</formula1>
    </dataValidation>
    <dataValidation type="list" imeMode="halfAlpha" allowBlank="1" showInputMessage="1" showErrorMessage="1" error="リストから選択してください" sqref="N114:P114" xr:uid="{A555B521-9B6A-4879-8F96-B6F0800A1987}">
      <formula1>"一般,特定,　"</formula1>
    </dataValidation>
    <dataValidation type="whole" imeMode="halfAlpha" allowBlank="1" showInputMessage="1" showErrorMessage="1" error="有効な数字を入力してください" sqref="Q114:S114" xr:uid="{CA426C77-86E3-46C5-AF9D-7E0266BFE5C9}">
      <formula1>-9999999999</formula1>
      <formula2>9999999999</formula2>
    </dataValidation>
    <dataValidation type="list" imeMode="halfAlpha" allowBlank="1" showInputMessage="1" showErrorMessage="1" error="リストから選択してください" sqref="L115:M115" xr:uid="{EC842548-0449-4D57-B768-EB9B98A47BCD}">
      <formula1>"一般,特定,　"</formula1>
    </dataValidation>
    <dataValidation type="list" imeMode="halfAlpha" allowBlank="1" showInputMessage="1" showErrorMessage="1" error="リストから選択してください" sqref="N115:P115" xr:uid="{D845BA57-C81B-4A2F-80E0-52E5511118A4}">
      <formula1>"一般,特定,　"</formula1>
    </dataValidation>
    <dataValidation type="whole" imeMode="halfAlpha" allowBlank="1" showInputMessage="1" showErrorMessage="1" error="有効な数字を入力してください" sqref="Q115:S115" xr:uid="{63354966-CDD1-408A-9688-B7A6CEE5AC83}">
      <formula1>-9999999999</formula1>
      <formula2>9999999999</formula2>
    </dataValidation>
    <dataValidation type="list" imeMode="halfAlpha" allowBlank="1" showInputMessage="1" showErrorMessage="1" error="リストから選択してください" sqref="L116:M116" xr:uid="{B2FF80BB-455B-48C8-AC52-7D1FCFB96C96}">
      <formula1>"一般,特定,　"</formula1>
    </dataValidation>
    <dataValidation type="list" imeMode="halfAlpha" allowBlank="1" showInputMessage="1" showErrorMessage="1" error="リストから選択してください" sqref="N116:P116" xr:uid="{2A31F1F8-0B27-4B54-9013-E561471753C8}">
      <formula1>"一般,特定,　"</formula1>
    </dataValidation>
    <dataValidation type="whole" imeMode="halfAlpha" allowBlank="1" showInputMessage="1" showErrorMessage="1" error="有効な数字を入力してください" sqref="Q116:S116" xr:uid="{50F15B81-139E-47CB-A717-52AC2E905139}">
      <formula1>-9999999999</formula1>
      <formula2>9999999999</formula2>
    </dataValidation>
    <dataValidation type="list" imeMode="halfAlpha" allowBlank="1" showInputMessage="1" showErrorMessage="1" error="リストから選択してください" sqref="L117:M117" xr:uid="{6B0E1CE5-3CDD-4579-B660-8EB61FE525BD}">
      <formula1>"一般,特定,　"</formula1>
    </dataValidation>
    <dataValidation type="list" imeMode="halfAlpha" allowBlank="1" showInputMessage="1" showErrorMessage="1" error="リストから選択してください" sqref="N117:P117" xr:uid="{3E74B61D-3457-421A-9F1A-042C8B1348CE}">
      <formula1>"一般,特定,　"</formula1>
    </dataValidation>
    <dataValidation type="whole" imeMode="halfAlpha" allowBlank="1" showInputMessage="1" showErrorMessage="1" error="有効な数字を入力してください" sqref="Q117:S117" xr:uid="{BAE1AF46-B3AF-4961-8D31-480E1E652824}">
      <formula1>-9999999999</formula1>
      <formula2>9999999999</formula2>
    </dataValidation>
    <dataValidation type="list" imeMode="halfAlpha" allowBlank="1" showInputMessage="1" showErrorMessage="1" error="リストから選択してください" sqref="L118:M118" xr:uid="{14B6704C-0CD7-4C3F-8D3B-D0C7F802A837}">
      <formula1>"一般,特定,　"</formula1>
    </dataValidation>
    <dataValidation type="list" imeMode="halfAlpha" allowBlank="1" showInputMessage="1" showErrorMessage="1" error="リストから選択してください" sqref="N118:P118" xr:uid="{6CCB4034-6702-460F-A5B5-3B7C09A19A0A}">
      <formula1>"一般,特定,　"</formula1>
    </dataValidation>
    <dataValidation type="whole" imeMode="halfAlpha" allowBlank="1" showInputMessage="1" showErrorMessage="1" error="有効な数字を入力してください" sqref="Q118:S118" xr:uid="{A3DD8CCB-BD57-46D3-B88B-B1A0021AF2BD}">
      <formula1>-9999999999</formula1>
      <formula2>9999999999</formula2>
    </dataValidation>
    <dataValidation type="list" imeMode="halfAlpha" allowBlank="1" showInputMessage="1" showErrorMessage="1" error="リストから選択してください" sqref="L119:M119" xr:uid="{748E6461-0C70-46BE-AB3F-1854C78ADA64}">
      <formula1>"一般,特定,　"</formula1>
    </dataValidation>
    <dataValidation type="list" imeMode="halfAlpha" allowBlank="1" showInputMessage="1" showErrorMessage="1" error="リストから選択してください" sqref="N119:P119" xr:uid="{8E53D43C-CCE3-487A-816A-AC7A612E758C}">
      <formula1>"一般,特定,　"</formula1>
    </dataValidation>
    <dataValidation type="whole" imeMode="halfAlpha" allowBlank="1" showInputMessage="1" showErrorMessage="1" error="有効な数字を入力してください" sqref="Q119:S119" xr:uid="{53B80053-B82C-4C0D-89DC-F7DAACFC501A}">
      <formula1>-9999999999</formula1>
      <formula2>9999999999</formula2>
    </dataValidation>
    <dataValidation type="list" imeMode="halfAlpha" allowBlank="1" showInputMessage="1" showErrorMessage="1" error="リストから選択してください" sqref="L120:M120" xr:uid="{CECED9AC-32AD-4D25-80D8-215FB5FCCF11}">
      <formula1>"一般,特定,　"</formula1>
    </dataValidation>
    <dataValidation type="list" imeMode="halfAlpha" allowBlank="1" showInputMessage="1" showErrorMessage="1" error="リストから選択してください" sqref="N120:P120" xr:uid="{5867DA39-536A-461E-96A6-1D265FC5B1EB}">
      <formula1>"一般,特定,　"</formula1>
    </dataValidation>
    <dataValidation type="whole" imeMode="halfAlpha" allowBlank="1" showInputMessage="1" showErrorMessage="1" error="有効な数字を入力してください" sqref="Q120:S120" xr:uid="{5F8B5F98-FBE6-40EF-AD03-809DC1D0DB88}">
      <formula1>-9999999999</formula1>
      <formula2>9999999999</formula2>
    </dataValidation>
    <dataValidation type="list" imeMode="halfAlpha" allowBlank="1" showInputMessage="1" showErrorMessage="1" error="リストから選択してください" sqref="L121:M121" xr:uid="{3F239263-30BB-4677-B5C5-0EC03578AFCE}">
      <formula1>"一般,特定,　"</formula1>
    </dataValidation>
    <dataValidation type="list" imeMode="halfAlpha" allowBlank="1" showInputMessage="1" showErrorMessage="1" error="リストから選択してください" sqref="N121:P121" xr:uid="{F8D8E9C2-029E-4EBB-9F50-EA4E0BBC6E88}">
      <formula1>"一般,特定,　"</formula1>
    </dataValidation>
    <dataValidation type="whole" imeMode="halfAlpha" allowBlank="1" showInputMessage="1" showErrorMessage="1" error="有効な数字を入力してください" sqref="Q121:S121" xr:uid="{A446FE2E-2628-4FE9-AD62-44B54AB31D79}">
      <formula1>-9999999999</formula1>
      <formula2>9999999999</formula2>
    </dataValidation>
    <dataValidation type="list" imeMode="halfAlpha" allowBlank="1" showInputMessage="1" showErrorMessage="1" error="リストから選択してください" sqref="L122:M122" xr:uid="{73826ED7-96F4-4F9F-B51A-DC3B2576CA65}">
      <formula1>"一般,特定,　"</formula1>
    </dataValidation>
    <dataValidation type="list" imeMode="halfAlpha" allowBlank="1" showInputMessage="1" showErrorMessage="1" error="リストから選択してください" sqref="N122:P122" xr:uid="{C0E1CE64-6409-456C-89B8-3F6A4DBB2DAB}">
      <formula1>"一般,特定,　"</formula1>
    </dataValidation>
    <dataValidation type="whole" imeMode="halfAlpha" allowBlank="1" showInputMessage="1" showErrorMessage="1" error="有効な数字を入力してください" sqref="Q122:S122" xr:uid="{59304FD6-1AE9-47A2-924C-11584B9A0579}">
      <formula1>-9999999999</formula1>
      <formula2>9999999999</formula2>
    </dataValidation>
    <dataValidation type="list" imeMode="halfAlpha" allowBlank="1" showInputMessage="1" showErrorMessage="1" error="リストから選択してください" sqref="L123:M123" xr:uid="{4F5E7937-C5AB-4DA9-8CA5-5DABFFBFD196}">
      <formula1>"一般,特定,　"</formula1>
    </dataValidation>
    <dataValidation type="list" imeMode="halfAlpha" allowBlank="1" showInputMessage="1" showErrorMessage="1" error="リストから選択してください" sqref="N123:P123" xr:uid="{DD82250C-BD47-4137-A024-271AD63658AB}">
      <formula1>"一般,特定,　"</formula1>
    </dataValidation>
    <dataValidation type="whole" imeMode="halfAlpha" allowBlank="1" showInputMessage="1" showErrorMessage="1" error="有効な数字を入力してください" sqref="Q123:S123" xr:uid="{6DF62767-A827-4ED5-BEEB-93B962227E18}">
      <formula1>-9999999999</formula1>
      <formula2>9999999999</formula2>
    </dataValidation>
    <dataValidation type="list" imeMode="halfAlpha" allowBlank="1" showInputMessage="1" showErrorMessage="1" error="リストから選択してください" sqref="L124:M124" xr:uid="{F0F81520-5CA9-412A-8B3E-F1C6A0FBEE0D}">
      <formula1>"一般,特定,　"</formula1>
    </dataValidation>
    <dataValidation type="list" imeMode="halfAlpha" allowBlank="1" showInputMessage="1" showErrorMessage="1" error="リストから選択してください" sqref="N124:P124" xr:uid="{6FC38293-AF24-4B87-B426-913B2D26CF6B}">
      <formula1>"一般,特定,　"</formula1>
    </dataValidation>
    <dataValidation type="whole" imeMode="halfAlpha" allowBlank="1" showInputMessage="1" showErrorMessage="1" error="有効な数字を入力してください" sqref="Q124:S124" xr:uid="{E60213D6-7621-4A48-AE16-5C5C8423856F}">
      <formula1>-9999999999</formula1>
      <formula2>9999999999</formula2>
    </dataValidation>
    <dataValidation type="list" imeMode="halfAlpha" allowBlank="1" showInputMessage="1" showErrorMessage="1" error="リストから選択してください" sqref="L125:M125" xr:uid="{56637C29-D98D-4331-860E-BCE7355B830B}">
      <formula1>"一般,特定,　"</formula1>
    </dataValidation>
    <dataValidation type="list" imeMode="halfAlpha" allowBlank="1" showInputMessage="1" showErrorMessage="1" error="リストから選択してください" sqref="N125:P125" xr:uid="{6C36D2AC-EBD6-4547-A66E-C688430B491B}">
      <formula1>"一般,特定,　"</formula1>
    </dataValidation>
    <dataValidation type="whole" imeMode="halfAlpha" allowBlank="1" showInputMessage="1" showErrorMessage="1" error="有効な数字を入力してください" sqref="Q125:S125" xr:uid="{758D62B2-7AF9-4673-AA06-90E6AAA6C896}">
      <formula1>-9999999999</formula1>
      <formula2>9999999999</formula2>
    </dataValidation>
    <dataValidation type="list" imeMode="halfAlpha" allowBlank="1" showInputMessage="1" showErrorMessage="1" error="リストから選択してください" sqref="L126:M126" xr:uid="{D51FBC1B-6957-4CF4-8F52-3A5011552268}">
      <formula1>"一般,特定,　"</formula1>
    </dataValidation>
    <dataValidation type="list" imeMode="halfAlpha" allowBlank="1" showInputMessage="1" showErrorMessage="1" error="リストから選択してください" sqref="N126:P126" xr:uid="{540838A3-CDAD-42A5-AE7C-19E04D5AAFEE}">
      <formula1>"一般,特定,　"</formula1>
    </dataValidation>
    <dataValidation type="whole" imeMode="halfAlpha" allowBlank="1" showInputMessage="1" showErrorMessage="1" error="有効な数字を入力してください" sqref="Q126:S126" xr:uid="{5AA5F358-BFD7-4579-9B36-28D3932DDD73}">
      <formula1>-9999999999</formula1>
      <formula2>9999999999</formula2>
    </dataValidation>
    <dataValidation type="list" imeMode="halfAlpha" allowBlank="1" showInputMessage="1" showErrorMessage="1" error="リストから選択してください" sqref="L127:M127" xr:uid="{76F43DD3-8A44-48E9-8732-AF748FC33CFE}">
      <formula1>"一般,特定,　"</formula1>
    </dataValidation>
    <dataValidation type="list" imeMode="halfAlpha" allowBlank="1" showInputMessage="1" showErrorMessage="1" error="リストから選択してください" sqref="N127:P127" xr:uid="{D57B49DC-3993-44B3-9891-3872792DAE4B}">
      <formula1>"一般,特定,　"</formula1>
    </dataValidation>
    <dataValidation type="whole" imeMode="halfAlpha" allowBlank="1" showInputMessage="1" showErrorMessage="1" error="有効な数字を入力してください" sqref="Q127:S127" xr:uid="{39E45FD1-E71C-4646-BABE-BBD59D24A56D}">
      <formula1>-9999999999</formula1>
      <formula2>9999999999</formula2>
    </dataValidation>
    <dataValidation type="list" imeMode="halfAlpha" allowBlank="1" showInputMessage="1" showErrorMessage="1" error="リストから選択してください" sqref="L128:M128" xr:uid="{025D5DFB-D929-4C93-9BC3-4BE71F19E1B2}">
      <formula1>"一般,特定,　"</formula1>
    </dataValidation>
    <dataValidation type="list" imeMode="halfAlpha" allowBlank="1" showInputMessage="1" showErrorMessage="1" error="リストから選択してください" sqref="N128:P128" xr:uid="{F24A18F5-77C5-4817-BB7A-2EF5F9B7718A}">
      <formula1>"一般,特定,　"</formula1>
    </dataValidation>
    <dataValidation type="whole" imeMode="halfAlpha" allowBlank="1" showInputMessage="1" showErrorMessage="1" error="有効な数字を入力してください" sqref="Q128:S128" xr:uid="{B01B5865-AB18-4B15-8C7C-E2A7BEAD7984}">
      <formula1>-9999999999</formula1>
      <formula2>9999999999</formula2>
    </dataValidation>
    <dataValidation type="list" imeMode="halfAlpha" allowBlank="1" showInputMessage="1" showErrorMessage="1" error="リストから選択してください" sqref="L129:M129" xr:uid="{03C0150D-A2BB-44FE-AF8D-1958B7915EC8}">
      <formula1>"一般,特定,　"</formula1>
    </dataValidation>
    <dataValidation type="list" imeMode="halfAlpha" allowBlank="1" showInputMessage="1" showErrorMessage="1" error="リストから選択してください" sqref="N129:P129" xr:uid="{E8112C2F-AB0E-4124-8039-7A548F3DD128}">
      <formula1>"一般,特定,　"</formula1>
    </dataValidation>
    <dataValidation type="whole" imeMode="halfAlpha" allowBlank="1" showInputMessage="1" showErrorMessage="1" error="有効な数字を入力してください" sqref="Q129:S129" xr:uid="{13F22415-2E34-43F7-9A16-1B8C2DB91AA1}">
      <formula1>-9999999999</formula1>
      <formula2>9999999999</formula2>
    </dataValidation>
    <dataValidation type="list" imeMode="halfAlpha" allowBlank="1" showInputMessage="1" showErrorMessage="1" error="リストから選択してください" sqref="L130:M130" xr:uid="{135E47D3-17D9-4798-B137-157528F83F5F}">
      <formula1>"一般,特定,　"</formula1>
    </dataValidation>
    <dataValidation type="list" imeMode="halfAlpha" allowBlank="1" showInputMessage="1" showErrorMessage="1" error="リストから選択してください" sqref="N130:P130" xr:uid="{EE91473C-0F55-4DA1-9E78-B91C02BA49EC}">
      <formula1>"一般,特定,　"</formula1>
    </dataValidation>
    <dataValidation type="whole" imeMode="halfAlpha" allowBlank="1" showInputMessage="1" showErrorMessage="1" error="有効な数字を入力してください" sqref="Q130:S130" xr:uid="{798C0383-D47B-4CF7-8244-3A74EE41BA08}">
      <formula1>-9999999999</formula1>
      <formula2>9999999999</formula2>
    </dataValidation>
    <dataValidation type="list" imeMode="halfAlpha" allowBlank="1" showInputMessage="1" showErrorMessage="1" error="リストから選択してください" sqref="L131:M131" xr:uid="{A508C7FD-306E-4648-9189-6F37BC54333A}">
      <formula1>"一般,特定,　"</formula1>
    </dataValidation>
    <dataValidation type="list" imeMode="halfAlpha" allowBlank="1" showInputMessage="1" showErrorMessage="1" error="リストから選択してください" sqref="N131:P131" xr:uid="{143C1FB5-25FB-43C7-A444-30A702FD48FF}">
      <formula1>"一般,特定,　"</formula1>
    </dataValidation>
    <dataValidation type="whole" imeMode="halfAlpha" allowBlank="1" showInputMessage="1" showErrorMessage="1" error="有効な数字を入力してください" sqref="Q131:S131" xr:uid="{3289E5B4-51BF-4F2A-A4AE-CE6C09F930E1}">
      <formula1>-9999999999</formula1>
      <formula2>9999999999</formula2>
    </dataValidation>
    <dataValidation type="list" imeMode="halfAlpha" allowBlank="1" showInputMessage="1" showErrorMessage="1" error="リストから選択してください" sqref="L132:M132" xr:uid="{2B7D25B9-5F52-4E06-96F7-7FE68E4FABF4}">
      <formula1>"一般,特定,　"</formula1>
    </dataValidation>
    <dataValidation type="list" imeMode="halfAlpha" allowBlank="1" showInputMessage="1" showErrorMessage="1" error="リストから選択してください" sqref="N132:P132" xr:uid="{681743B6-DDF5-4C55-89C4-43B4CBBFAD86}">
      <formula1>"一般,特定,　"</formula1>
    </dataValidation>
    <dataValidation type="whole" imeMode="halfAlpha" allowBlank="1" showInputMessage="1" showErrorMessage="1" error="有効な数字を入力してください" sqref="Q132:S132" xr:uid="{89317D6A-0BD9-4AAF-9717-0BE018B126A3}">
      <formula1>-9999999999</formula1>
      <formula2>9999999999</formula2>
    </dataValidation>
    <dataValidation type="list" imeMode="halfAlpha" allowBlank="1" showInputMessage="1" showErrorMessage="1" error="リストから選択してください" sqref="L133:M133" xr:uid="{1F9E8D0E-FB18-4DBF-A0A6-7D2F477B578E}">
      <formula1>"一般,特定,　"</formula1>
    </dataValidation>
    <dataValidation type="list" imeMode="halfAlpha" allowBlank="1" showInputMessage="1" showErrorMessage="1" error="リストから選択してください" sqref="N133:P133" xr:uid="{C78F4A00-31B3-4952-9704-52237EC2E772}">
      <formula1>"一般,特定,　"</formula1>
    </dataValidation>
    <dataValidation type="whole" imeMode="halfAlpha" allowBlank="1" showInputMessage="1" showErrorMessage="1" error="有効な数字を入力してください" sqref="Q133:S133" xr:uid="{77A97C1B-47CC-4AA0-B530-BEBCE546B93B}">
      <formula1>-9999999999</formula1>
      <formula2>9999999999</formula2>
    </dataValidation>
    <dataValidation type="list" imeMode="halfAlpha" allowBlank="1" showInputMessage="1" showErrorMessage="1" error="リストから選択してください" sqref="L134:M134" xr:uid="{1A535B2D-B434-4103-82BF-75AADD5AA58A}">
      <formula1>"一般,特定,　"</formula1>
    </dataValidation>
    <dataValidation type="list" imeMode="halfAlpha" allowBlank="1" showInputMessage="1" showErrorMessage="1" error="リストから選択してください" sqref="N134:P134" xr:uid="{AC82D20D-9433-4CFB-8214-55898030FFFD}">
      <formula1>"一般,特定,　"</formula1>
    </dataValidation>
    <dataValidation type="whole" imeMode="halfAlpha" allowBlank="1" showInputMessage="1" showErrorMessage="1" error="有効な数字を入力してください" sqref="Q134:S134" xr:uid="{547E8DB6-986C-4458-86D1-DA4597CBE6A1}">
      <formula1>-9999999999</formula1>
      <formula2>9999999999</formula2>
    </dataValidation>
    <dataValidation type="list" imeMode="halfAlpha" allowBlank="1" showInputMessage="1" showErrorMessage="1" error="リストから選択してください" sqref="L135:M135" xr:uid="{C8AACF92-E3DB-41C6-9C89-F166CFC7B945}">
      <formula1>"一般,特定,　"</formula1>
    </dataValidation>
    <dataValidation type="list" imeMode="halfAlpha" allowBlank="1" showInputMessage="1" showErrorMessage="1" error="リストから選択してください" sqref="N135:P135" xr:uid="{25B29870-B46E-40EA-BE1C-48B8777F7C6F}">
      <formula1>"一般,特定,　"</formula1>
    </dataValidation>
    <dataValidation type="whole" imeMode="halfAlpha" allowBlank="1" showInputMessage="1" showErrorMessage="1" error="有効な数字を入力してください" sqref="Q135:S135" xr:uid="{95BC6F24-0FAB-4E59-9173-09EC4E40761B}">
      <formula1>-9999999999</formula1>
      <formula2>9999999999</formula2>
    </dataValidation>
    <dataValidation type="list" imeMode="halfAlpha" allowBlank="1" showInputMessage="1" showErrorMessage="1" error="リストから選択してください" sqref="L136:M136" xr:uid="{3A0705E9-38FA-4DF8-90BF-4F451A3AEAA2}">
      <formula1>"一般,特定,　"</formula1>
    </dataValidation>
    <dataValidation type="list" imeMode="halfAlpha" allowBlank="1" showInputMessage="1" showErrorMessage="1" error="リストから選択してください" sqref="N136:P136" xr:uid="{ADAA118E-A1A5-47B7-81D8-B4956F3ABF86}">
      <formula1>"一般,特定,　"</formula1>
    </dataValidation>
    <dataValidation type="whole" imeMode="halfAlpha" allowBlank="1" showInputMessage="1" showErrorMessage="1" error="有効な数字を入力してください" sqref="Q136:S136" xr:uid="{A13FC3C2-4845-4253-87EE-D1D28A69E7EC}">
      <formula1>-9999999999</formula1>
      <formula2>9999999999</formula2>
    </dataValidation>
    <dataValidation type="list" imeMode="halfAlpha" allowBlank="1" showInputMessage="1" showErrorMessage="1" error="リストから選択してください" sqref="L137:M137" xr:uid="{67E9CD1C-4A41-4283-9A87-0D409240F864}">
      <formula1>"一般,特定,　"</formula1>
    </dataValidation>
    <dataValidation type="list" imeMode="halfAlpha" allowBlank="1" showInputMessage="1" showErrorMessage="1" error="リストから選択してください" sqref="N137:P137" xr:uid="{DB738432-3C01-48B5-8589-5EFC584E1FE6}">
      <formula1>"一般,特定,　"</formula1>
    </dataValidation>
    <dataValidation type="whole" imeMode="halfAlpha" allowBlank="1" showInputMessage="1" showErrorMessage="1" error="有効な数字を入力してください" sqref="Q137:S137" xr:uid="{A276C21A-9423-40F1-80FD-66EA72F0EDA3}">
      <formula1>-9999999999</formula1>
      <formula2>9999999999</formula2>
    </dataValidation>
    <dataValidation type="list" imeMode="halfAlpha" allowBlank="1" showInputMessage="1" showErrorMessage="1" error="リストから選択してください" sqref="L138:M138" xr:uid="{D6F1439F-5BA8-448D-80A6-BC385A8F2E68}">
      <formula1>"一般,特定,　"</formula1>
    </dataValidation>
    <dataValidation type="list" imeMode="halfAlpha" allowBlank="1" showInputMessage="1" showErrorMessage="1" error="リストから選択してください" sqref="N138:P138" xr:uid="{92B2CBFC-14A9-4E99-9A67-A3F166E3413E}">
      <formula1>"一般,特定,　"</formula1>
    </dataValidation>
    <dataValidation type="whole" imeMode="halfAlpha" allowBlank="1" showInputMessage="1" showErrorMessage="1" error="有効な数字を入力してください" sqref="Q138:S138" xr:uid="{357B5360-A75B-47A9-86F1-25C609C4D87D}">
      <formula1>-9999999999</formula1>
      <formula2>9999999999</formula2>
    </dataValidation>
    <dataValidation type="list" imeMode="halfAlpha" allowBlank="1" showInputMessage="1" showErrorMessage="1" error="リストから選択してください" sqref="L139:M139" xr:uid="{AE08EEDB-9C5E-459C-868B-BF7C3528B2DE}">
      <formula1>"一般,特定,　"</formula1>
    </dataValidation>
    <dataValidation type="list" imeMode="halfAlpha" allowBlank="1" showInputMessage="1" showErrorMessage="1" error="リストから選択してください" sqref="N139:P139" xr:uid="{0123F855-2150-46E0-8B05-99BA92E9AE04}">
      <formula1>"一般,特定,　"</formula1>
    </dataValidation>
    <dataValidation type="whole" imeMode="halfAlpha" allowBlank="1" showInputMessage="1" showErrorMessage="1" error="有効な数字を入力してください" sqref="Q139:S139" xr:uid="{7F2BB184-E0BA-497E-9DF8-4CC00FF8405B}">
      <formula1>-9999999999</formula1>
      <formula2>9999999999</formula2>
    </dataValidation>
    <dataValidation type="list" imeMode="halfAlpha" allowBlank="1" showInputMessage="1" showErrorMessage="1" error="リストから選択してください" sqref="L140:M140" xr:uid="{5CCCF1F1-F8E7-4A9F-B9B4-AA9F920A0F4B}">
      <formula1>"一般,特定,　"</formula1>
    </dataValidation>
    <dataValidation type="list" imeMode="halfAlpha" allowBlank="1" showInputMessage="1" showErrorMessage="1" error="リストから選択してください" sqref="N140:P140" xr:uid="{14D65174-A5E2-4BAC-B4EA-D38E58DD7DF4}">
      <formula1>"一般,特定,　"</formula1>
    </dataValidation>
    <dataValidation type="whole" imeMode="halfAlpha" allowBlank="1" showInputMessage="1" showErrorMessage="1" error="有効な数字を入力してください" sqref="Q140:S140" xr:uid="{1C4DEEDC-A5DB-4A7C-BDF8-16FCE16FA125}">
      <formula1>-9999999999</formula1>
      <formula2>9999999999</formula2>
    </dataValidation>
    <dataValidation type="list" imeMode="halfAlpha" allowBlank="1" showInputMessage="1" showErrorMessage="1" error="リストから選択してください" sqref="L141:M141" xr:uid="{9F1AC48D-41B6-44D3-B5C2-7F68BB1B0B03}">
      <formula1>"一般,特定,　"</formula1>
    </dataValidation>
    <dataValidation type="list" imeMode="halfAlpha" allowBlank="1" showInputMessage="1" showErrorMessage="1" error="リストから選択してください" sqref="N141:P141" xr:uid="{0015AC49-3C43-44FE-AE96-D3CEB9ECF579}">
      <formula1>"一般,特定,　"</formula1>
    </dataValidation>
    <dataValidation type="whole" imeMode="halfAlpha" allowBlank="1" showInputMessage="1" showErrorMessage="1" error="有効な数字を入力してください" sqref="Q141:S141" xr:uid="{B526DC3B-68A7-4061-BA0F-7F27E8A31670}">
      <formula1>-9999999999</formula1>
      <formula2>9999999999</formula2>
    </dataValidation>
    <dataValidation imeMode="hiragana" allowBlank="1" showInputMessage="1" showErrorMessage="1" sqref="D151:Y151" xr:uid="{6A0F6229-023C-46EC-98F9-067B32AE42BF}"/>
  </dataValidations>
  <pageMargins left="0.19685039370078741" right="0.19685039370078741" top="0.39370078740157483" bottom="0.19685039370078741" header="0.19685039370078741" footer="0.19685039370078741"/>
  <pageSetup paperSize="9" scale="68" fitToHeight="0" orientation="portrait" r:id="rId1"/>
  <headerFooter>
    <oddHeader>&amp;R&amp;8&amp;P/&amp;N</oddHeader>
  </headerFooter>
  <ignoredErrors>
    <ignoredError sqref="E113:E14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57"/>
  <sheetViews>
    <sheetView zoomScaleNormal="100" workbookViewId="0"/>
  </sheetViews>
  <sheetFormatPr defaultColWidth="9" defaultRowHeight="13.5" x14ac:dyDescent="0.15"/>
  <cols>
    <col min="1" max="1" width="17.25" style="63" customWidth="1"/>
    <col min="2" max="16384" width="9" style="63"/>
  </cols>
  <sheetData>
    <row r="1" spans="1:1" x14ac:dyDescent="0.15">
      <c r="A1" s="63" t="str">
        <f>"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"</f>
        <v>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</v>
      </c>
    </row>
    <row r="2" spans="1:1" x14ac:dyDescent="0.15">
      <c r="A2" s="63" t="str">
        <f>"@神奈川県@和歌山県@鹿児島県@"</f>
        <v>@神奈川県@和歌山県@鹿児島県@</v>
      </c>
    </row>
    <row r="3" spans="1:1" x14ac:dyDescent="0.15">
      <c r="A3" s="63" t="s">
        <v>96</v>
      </c>
    </row>
    <row r="4" spans="1:1" x14ac:dyDescent="0.15">
      <c r="A4" s="63" t="s">
        <v>97</v>
      </c>
    </row>
    <row r="10" spans="1:1" x14ac:dyDescent="0.15">
      <c r="A10" s="37" t="s">
        <v>91</v>
      </c>
    </row>
    <row r="11" spans="1:1" x14ac:dyDescent="0.15">
      <c r="A11" s="37" t="s">
        <v>21</v>
      </c>
    </row>
    <row r="12" spans="1:1" x14ac:dyDescent="0.15">
      <c r="A12" s="37" t="s">
        <v>22</v>
      </c>
    </row>
    <row r="13" spans="1:1" x14ac:dyDescent="0.15">
      <c r="A13" s="37" t="s">
        <v>23</v>
      </c>
    </row>
    <row r="14" spans="1:1" x14ac:dyDescent="0.15">
      <c r="A14" s="37" t="s">
        <v>24</v>
      </c>
    </row>
    <row r="15" spans="1:1" x14ac:dyDescent="0.15">
      <c r="A15" s="37" t="s">
        <v>25</v>
      </c>
    </row>
    <row r="16" spans="1:1" x14ac:dyDescent="0.15">
      <c r="A16" s="37" t="s">
        <v>26</v>
      </c>
    </row>
    <row r="17" spans="1:1" x14ac:dyDescent="0.15">
      <c r="A17" s="37" t="s">
        <v>27</v>
      </c>
    </row>
    <row r="18" spans="1:1" x14ac:dyDescent="0.15">
      <c r="A18" s="37" t="s">
        <v>28</v>
      </c>
    </row>
    <row r="19" spans="1:1" x14ac:dyDescent="0.15">
      <c r="A19" s="37" t="s">
        <v>29</v>
      </c>
    </row>
    <row r="20" spans="1:1" x14ac:dyDescent="0.15">
      <c r="A20" s="37" t="s">
        <v>30</v>
      </c>
    </row>
    <row r="21" spans="1:1" x14ac:dyDescent="0.15">
      <c r="A21" s="37" t="s">
        <v>31</v>
      </c>
    </row>
    <row r="22" spans="1:1" x14ac:dyDescent="0.15">
      <c r="A22" s="37" t="s">
        <v>32</v>
      </c>
    </row>
    <row r="23" spans="1:1" x14ac:dyDescent="0.15">
      <c r="A23" s="37" t="s">
        <v>33</v>
      </c>
    </row>
    <row r="24" spans="1:1" x14ac:dyDescent="0.15">
      <c r="A24" s="37" t="s">
        <v>34</v>
      </c>
    </row>
    <row r="25" spans="1:1" x14ac:dyDescent="0.15">
      <c r="A25" s="37" t="s">
        <v>35</v>
      </c>
    </row>
    <row r="26" spans="1:1" x14ac:dyDescent="0.15">
      <c r="A26" s="37" t="s">
        <v>36</v>
      </c>
    </row>
    <row r="27" spans="1:1" x14ac:dyDescent="0.15">
      <c r="A27" s="37" t="s">
        <v>37</v>
      </c>
    </row>
    <row r="28" spans="1:1" x14ac:dyDescent="0.15">
      <c r="A28" s="37" t="s">
        <v>38</v>
      </c>
    </row>
    <row r="29" spans="1:1" x14ac:dyDescent="0.15">
      <c r="A29" s="37" t="s">
        <v>39</v>
      </c>
    </row>
    <row r="30" spans="1:1" x14ac:dyDescent="0.15">
      <c r="A30" s="37" t="s">
        <v>40</v>
      </c>
    </row>
    <row r="31" spans="1:1" x14ac:dyDescent="0.15">
      <c r="A31" s="37" t="s">
        <v>41</v>
      </c>
    </row>
    <row r="32" spans="1:1" x14ac:dyDescent="0.15">
      <c r="A32" s="37" t="s">
        <v>42</v>
      </c>
    </row>
    <row r="33" spans="1:1" x14ac:dyDescent="0.15">
      <c r="A33" s="37" t="s">
        <v>43</v>
      </c>
    </row>
    <row r="34" spans="1:1" x14ac:dyDescent="0.15">
      <c r="A34" s="37" t="s">
        <v>44</v>
      </c>
    </row>
    <row r="35" spans="1:1" x14ac:dyDescent="0.15">
      <c r="A35" s="37" t="s">
        <v>45</v>
      </c>
    </row>
    <row r="36" spans="1:1" x14ac:dyDescent="0.15">
      <c r="A36" s="37" t="s">
        <v>46</v>
      </c>
    </row>
    <row r="37" spans="1:1" x14ac:dyDescent="0.15">
      <c r="A37" s="37" t="s">
        <v>47</v>
      </c>
    </row>
    <row r="38" spans="1:1" x14ac:dyDescent="0.15">
      <c r="A38" s="37" t="s">
        <v>48</v>
      </c>
    </row>
    <row r="39" spans="1:1" x14ac:dyDescent="0.15">
      <c r="A39" s="37" t="s">
        <v>49</v>
      </c>
    </row>
    <row r="40" spans="1:1" x14ac:dyDescent="0.15">
      <c r="A40" s="37" t="s">
        <v>50</v>
      </c>
    </row>
    <row r="41" spans="1:1" x14ac:dyDescent="0.15">
      <c r="A41" s="37" t="s">
        <v>51</v>
      </c>
    </row>
    <row r="42" spans="1:1" x14ac:dyDescent="0.15">
      <c r="A42" s="37" t="s">
        <v>52</v>
      </c>
    </row>
    <row r="43" spans="1:1" x14ac:dyDescent="0.15">
      <c r="A43" s="37" t="s">
        <v>53</v>
      </c>
    </row>
    <row r="44" spans="1:1" x14ac:dyDescent="0.15">
      <c r="A44" s="37" t="s">
        <v>54</v>
      </c>
    </row>
    <row r="45" spans="1:1" x14ac:dyDescent="0.15">
      <c r="A45" s="37" t="s">
        <v>55</v>
      </c>
    </row>
    <row r="46" spans="1:1" x14ac:dyDescent="0.15">
      <c r="A46" s="37" t="s">
        <v>56</v>
      </c>
    </row>
    <row r="47" spans="1:1" x14ac:dyDescent="0.15">
      <c r="A47" s="37" t="s">
        <v>57</v>
      </c>
    </row>
    <row r="48" spans="1:1" x14ac:dyDescent="0.15">
      <c r="A48" s="37" t="s">
        <v>58</v>
      </c>
    </row>
    <row r="49" spans="1:1" x14ac:dyDescent="0.15">
      <c r="A49" s="37" t="s">
        <v>59</v>
      </c>
    </row>
    <row r="50" spans="1:1" x14ac:dyDescent="0.15">
      <c r="A50" s="37" t="s">
        <v>60</v>
      </c>
    </row>
    <row r="51" spans="1:1" x14ac:dyDescent="0.15">
      <c r="A51" s="37" t="s">
        <v>61</v>
      </c>
    </row>
    <row r="52" spans="1:1" x14ac:dyDescent="0.15">
      <c r="A52" s="37" t="s">
        <v>62</v>
      </c>
    </row>
    <row r="53" spans="1:1" x14ac:dyDescent="0.15">
      <c r="A53" s="37" t="s">
        <v>63</v>
      </c>
    </row>
    <row r="54" spans="1:1" x14ac:dyDescent="0.15">
      <c r="A54" s="37" t="s">
        <v>64</v>
      </c>
    </row>
    <row r="55" spans="1:1" x14ac:dyDescent="0.15">
      <c r="A55" s="37" t="s">
        <v>65</v>
      </c>
    </row>
    <row r="56" spans="1:1" x14ac:dyDescent="0.15">
      <c r="A56" s="37" t="s">
        <v>66</v>
      </c>
    </row>
    <row r="57" spans="1:1" x14ac:dyDescent="0.15">
      <c r="A57" s="37" t="s">
        <v>67</v>
      </c>
    </row>
  </sheetData>
  <sheetProtection algorithmName="SHA-512" hashValue="OpqhcFBleJCDfWu8Mwq658F3YIgZi9fqB1j44Q5a1iMLrJcEKJLetSTlqQBOZ9yu5Is4FaoYdPGVC4J6EK9q8Q==" saltValue="XspnZa3ArcLtl7YQsIFnBA==" spinCount="100000" sheet="1" objects="1" scenarios="1"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6</vt:i4>
      </vt:variant>
    </vt:vector>
  </HeadingPairs>
  <TitlesOfParts>
    <vt:vector size="8" baseType="lpstr">
      <vt:lpstr>入力シート</vt:lpstr>
      <vt:lpstr>settings</vt:lpstr>
      <vt:lpstr>入力シート!Print_Titles</vt:lpstr>
      <vt:lpstr>許可コード</vt:lpstr>
      <vt:lpstr>都道府県3</vt:lpstr>
      <vt:lpstr>都道府県4</vt:lpstr>
      <vt:lpstr>日付例</vt:lpstr>
      <vt:lpstr>日付例_s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2024-01-09T03:00:14Z</cp:lastPrinted>
  <dcterms:created xsi:type="dcterms:W3CDTF">2018-07-20T07:50:20Z</dcterms:created>
  <dcterms:modified xsi:type="dcterms:W3CDTF">2025-02-26T01:47:04Z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6012c288-bb67-4abb-9c5e-a15a2bfbb71a</vt:lpwstr>
  </property>
</Properties>
</file>