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平成30年度財政状況資料集\"/>
    </mc:Choice>
  </mc:AlternateContent>
  <bookViews>
    <workbookView xWindow="0" yWindow="0" windowWidth="20490" windowHeight="753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<sst xmlns="http://schemas.openxmlformats.org/spreadsheetml/2006/main" count="1131" uniqueCount="610">
  <si>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</si>
  <si>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</si>
  <si>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</si>
  <si>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</si>
  <si>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</si>
  <si>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</si>
  <si>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</si>
  <si>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</si>
  <si>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</si>
  <si>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</si>
  <si>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</si>
  <si>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</si>
  <si>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</si>
  <si>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</si>
  <si>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</si>
  <si>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</si>
  <si>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</si>
  <si>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</si>
  <si>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</si>
  <si>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</si>
  <si>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</si>
  <si>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</si>
  <si>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</si>
  <si>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</si>
  <si>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</si>
  <si>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</si>
  <si>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</si>
  <si>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</si>
  <si>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</si>
  <si>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</si>
  <si>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</si>
  <si>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</si>
  <si>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</si>
  <si>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</si>
  <si>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</si>
  <si>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</si>
  <si>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</si>
  <si>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</si>
  <si>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</si>
  <si>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</si>
  <si>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</si>
  <si>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</si>
  <si>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</si>
  <si>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</si>
  <si>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</si>
  <si>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</si>
  <si>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</si>
  <si>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</si>
  <si>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</si>
  <si>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</si>
  <si>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</si>
  <si>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</si>
  <si>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</si>
  <si>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</si>
  <si>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</si>
  <si>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</si>
  <si>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</si>
  <si>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</si>
  <si>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</si>
  <si>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</si>
  <si>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</si>
  <si>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</si>
  <si>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</si>
  <si>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</si>
  <si>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</si>
  <si>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</si>
  <si>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</si>
  <si>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</si>
  <si>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</si>
  <si>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</si>
  <si>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</si>
  <si>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</si>
  <si>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</si>
  <si>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</si>
  <si>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</si>
  <si>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</si>
  <si>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</si>
  <si>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</si>
  <si>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</si>
  <si>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</si>
  <si>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</si>
  <si>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</si>
  <si>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</si>
  <si>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</si>
  <si>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</si>
  <si>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</si>
  <si>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</si>
  <si>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</si>
  <si>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</si>
  <si>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</si>
  <si>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</si>
  <si>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</si>
  <si>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</si>
  <si>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</si>
  <si>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</si>
  <si>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</si>
  <si>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</si>
  <si>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</si>
  <si>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</si>
  <si>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</si>
  <si>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</si>
  <si>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</si>
  <si>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</si>
  <si>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</si>
  <si>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</si>
  <si>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</si>
  <si>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</si>
  <si>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</si>
  <si>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</si>
  <si>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</si>
  <si>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</si>
  <si>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</si>
  <si>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</si>
  <si>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</si>
  <si>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</si>
  <si>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</si>
  <si>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</si>
  <si>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</si>
  <si>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</si>
  <si>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</si>
  <si>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</si>
  <si>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</si>
  <si>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</si>
  <si>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</si>
  <si>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</si>
  <si>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</si>
  <si>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</si>
  <si>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</si>
  <si>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</si>
  <si>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</si>
  <si>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</si>
  <si>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</si>
  <si>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</si>
  <si>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</si>
  <si>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</si>
  <si>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</si>
  <si>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</si>
  <si>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</si>
  <si>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</si>
  <si>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</si>
  <si>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</si>
  <si>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</si>
  <si>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</si>
  <si>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</si>
  <si>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</si>
  <si>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</si>
  <si>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</si>
  <si>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</si>
  <si>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</si>
  <si>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</si>
  <si>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</si>
  <si>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</si>
  <si>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</si>
  <si>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</si>
  <si>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</si>
  <si>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</si>
  <si>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</si>
  <si>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</si>
  <si>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</si>
  <si>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</si>
  <si>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</si>
  <si>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</si>
  <si>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</si>
  <si>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</si>
  <si>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</si>
  <si>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</si>
  <si>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</si>
  <si>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</si>
  <si>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</si>
  <si>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</si>
  <si>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</si>
  <si>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</si>
  <si>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</si>
  <si>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</si>
  <si>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</si>
  <si>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</si>
  <si>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</si>
  <si>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</si>
  <si>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</si>
  <si>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</si>
  <si>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</si>
  <si>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</si>
  <si>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</si>
  <si>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</si>
  <si>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</si>
  <si>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</si>
  <si>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</si>
  <si>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</si>
  <si>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</si>
  <si>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</si>
  <si>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</si>
  <si>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</si>
  <si>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</si>
  <si>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</si>
  <si>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</si>
  <si>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</si>
  <si>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</si>
  <si>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</si>
  <si>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</si>
  <si>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</si>
  <si>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</si>
  <si>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</si>
  <si>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</si>
  <si>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</si>
  <si>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</si>
  <si>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</si>
  <si>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</si>
  <si>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</si>
  <si>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</si>
  <si>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</si>
  <si>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</si>
  <si>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</si>
  <si>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</si>
  <si>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</si>
  <si>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</si>
  <si>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北海道月形町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</si>
  <si>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</si>
  <si>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</si>
  <si>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</si>
  <si>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</si>
  <si>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</si>
  <si>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</si>
  <si>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</si>
  <si>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</si>
  <si>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</si>
  <si>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</si>
  <si>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</si>
  <si>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</si>
  <si>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</si>
  <si>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</si>
  <si>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</si>
  <si>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</si>
  <si>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</si>
  <si>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</si>
  <si>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</si>
  <si>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</si>
  <si>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</si>
  <si>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</si>
  <si>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</si>
  <si>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</si>
  <si>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</si>
  <si>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</si>
  <si>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</si>
  <si>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</si>
  <si>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</si>
  <si>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</si>
  <si>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</si>
  <si>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</si>
  <si>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</si>
  <si>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</si>
  <si>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</si>
  <si>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</si>
  <si>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</si>
  <si>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</si>
  <si>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</si>
  <si>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</si>
  <si>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</si>
  <si>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</si>
  <si>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</si>
  <si>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</si>
  <si>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</si>
  <si>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</si>
  <si>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</si>
  <si>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</si>
  <si>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</si>
  <si>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</si>
  <si>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</si>
  <si>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</si>
  <si>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</si>
  <si>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</si>
  <si>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</si>
  <si>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</si>
  <si>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</si>
  <si>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</si>
  <si>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</si>
  <si>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</si>
  <si>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</si>
  <si>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</si>
  <si>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</si>
  <si>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</si>
  <si>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</si>
  <si>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</si>
  <si>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</si>
  <si>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</si>
  <si>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</si>
  <si>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</si>
  <si>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</si>
  <si>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</si>
  <si>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</si>
  <si>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</si>
  <si>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</si>
  <si>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</si>
  <si>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</si>
  <si>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</si>
  <si>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</si>
  <si>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</si>
  <si>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</si>
  <si>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</si>
  <si>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</si>
  <si>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</si>
  <si>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</si>
  <si>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</si>
  <si>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</si>
  <si>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</si>
  <si>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</si>
  <si>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</si>
  <si>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</si>
  <si>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</si>
  <si>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</si>
  <si>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</si>
  <si>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</si>
  <si>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</si>
  <si>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</si>
  <si>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</si>
  <si>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</si>
  <si>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</si>
  <si>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</si>
  <si>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</si>
  <si>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</si>
  <si>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</si>
  <si>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</si>
  <si>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</si>
  <si>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</si>
  <si>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</si>
  <si>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</si>
  <si>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</si>
  <si>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</si>
  <si>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</si>
  <si>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</si>
  <si>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</si>
  <si>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</si>
  <si>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</si>
  <si>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</si>
  <si>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</si>
  <si>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</si>
  <si>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</si>
  <si>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</si>
  <si>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</si>
  <si>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</si>
  <si>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</si>
  <si>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</si>
  <si>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</si>
  <si>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</si>
  <si>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</si>
  <si>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</si>
  <si>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</si>
  <si>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</si>
  <si>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</si>
  <si>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</si>
  <si>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</si>
  <si>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</si>
  <si>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</si>
  <si>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</si>
  <si>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</si>
  <si>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</si>
  <si>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</si>
  <si>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</si>
  <si>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</si>
  <si>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</si>
  <si>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</si>
  <si>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</si>
  <si>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</si>
  <si>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</si>
  <si>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</si>
  <si>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</si>
  <si>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北海道月形町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</si>
  <si>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</si>
  <si>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</si>
  <si>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</si>
  <si>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</si>
  <si>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</si>
  <si>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</si>
  <si>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</si>
  <si>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</si>
  <si>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</si>
  <si>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</si>
  <si>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</si>
  <si>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</si>
  <si>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</si>
  <si>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</si>
  <si>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</si>
  <si>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</si>
  <si>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</si>
  <si>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</si>
  <si>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</si>
  <si>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</si>
  <si>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</si>
  <si>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</si>
  <si>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</si>
  <si>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</si>
  <si>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</si>
  <si>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</si>
  <si>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</si>
  <si>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</si>
  <si>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</si>
  <si>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</si>
  <si>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</si>
  <si>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</si>
  <si>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</si>
  <si>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</si>
  <si>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</si>
  <si>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</si>
  <si>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</si>
  <si>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</si>
  <si>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</si>
  <si>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</si>
  <si>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</si>
  <si>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</si>
  <si>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</si>
  <si>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</si>
  <si>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</si>
  <si>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</si>
  <si>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</si>
  <si>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</si>
  <si>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</si>
  <si>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</si>
  <si>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</si>
  <si>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</si>
  <si>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</si>
  <si>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</si>
  <si>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</si>
  <si>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</si>
  <si>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</si>
  <si>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</si>
  <si>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</si>
  <si>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</si>
  <si>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</si>
  <si>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</si>
  <si>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</si>
  <si>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</si>
  <si>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</si>
  <si>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</si>
  <si>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</si>
  <si>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</si>
  <si>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</si>
  <si>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</si>
  <si>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</si>
  <si>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</si>
  <si>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</si>
  <si>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</si>
  <si>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</si>
  <si>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</si>
  <si>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</si>
  <si>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</si>
  <si>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</si>
  <si>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</si>
  <si>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</si>
  <si>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</si>
  <si>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</si>
  <si>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</si>
  <si>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</si>
  <si>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</si>
  <si>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</si>
  <si>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</si>
  <si>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</si>
  <si>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</si>
  <si>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</si>
  <si>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</si>
  <si>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</si>
  <si>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</si>
  <si>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</si>
  <si>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</si>
  <si>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</si>
  <si>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</si>
  <si>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</si>
  <si>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</si>
  <si>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</si>
  <si>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</si>
  <si>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</si>
  <si>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</si>
  <si>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</si>
  <si>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</si>
  <si>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</si>
  <si>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</si>
  <si>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</si>
  <si>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</si>
  <si>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</si>
  <si>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</si>
  <si>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</si>
  <si>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</si>
  <si>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</si>
  <si>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</si>
  <si>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</si>
  <si>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</si>
  <si>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</si>
  <si>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</si>
  <si>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</si>
  <si>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</si>
  <si>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</si>
  <si>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</si>
  <si>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</si>
  <si>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</si>
  <si>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</si>
  <si>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</si>
  <si>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</si>
  <si>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</si>
  <si>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</si>
  <si>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</si>
  <si>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</si>
  <si>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</si>
  <si>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</si>
  <si>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</si>
  <si>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</si>
  <si>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</si>
  <si>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</si>
  <si>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</si>
  <si>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</si>
  <si>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</si>
  <si>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</si>
  <si>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</si>
  <si>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</si>
  <si>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</si>
  <si>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</si>
  <si>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</si>
  <si>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</si>
  <si>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</si>
  <si>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</si>
  <si>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</si>
  <si>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</si>
  <si>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</si>
  <si>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</si>
  <si>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</si>
  <si>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</si>
  <si>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</si>
  <si>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</si>
  <si>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</si>
  <si>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</si>
  <si>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</si>
  <si>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</si>
  <si>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</si>
  <si>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</si>
  <si>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</si>
  <si>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</si>
  <si>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</si>
  <si>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</si>
  <si>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</si>
  <si>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</si>
  <si>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</si>
  <si>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</si>
  <si>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</si>
  <si>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</si>
  <si>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</si>
  <si>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</si>
  <si>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</si>
  <si>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</si>
  <si>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</si>
  <si>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</si>
  <si>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</si>
  <si>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</si>
  <si>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</si>
  <si>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</si>
  <si>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</si>
  <si>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</si>
  <si>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</si>
  <si>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</si>
  <si>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</si>
  <si>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</si>
  <si>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</si>
  <si>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</si>
  <si>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</si>
  <si>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</si>
  <si>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</si>
  <si>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</si>
  <si>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0.70</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</si>
  <si>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</si>
  <si>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</si>
  <si>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</si>
  <si>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</si>
  <si>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</si>
  <si>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</si>
  <si>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</si>
  <si>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</si>
  <si>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</si>
  <si>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</si>
  <si>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</si>
  <si>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</si>
  <si>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</si>
  <si>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（株）月形町振興公社</t>
    <rPh sb="1" eb="2">
      <t>カブ</t>
    </rPh>
    <rPh sb="3" eb="6">
      <t>ツキガタチョウ</t>
    </rPh>
    <rPh sb="6" eb="8">
      <t>シンコウ</t>
    </rPh>
    <rPh sb="8" eb="10">
      <t>コウシャ</t>
    </rPh>
    <phoneticPr fontId="2"/>
  </si>
  <si>
    <t>月新水道企業団</t>
    <rPh sb="0" eb="1">
      <t>ツキ</t>
    </rPh>
    <rPh sb="1" eb="2">
      <t>シン</t>
    </rPh>
    <rPh sb="2" eb="4">
      <t>スイドウ</t>
    </rPh>
    <rPh sb="4" eb="6">
      <t>キギョウ</t>
    </rPh>
    <rPh sb="6" eb="7">
      <t>ダン</t>
    </rPh>
    <phoneticPr fontId="2"/>
  </si>
  <si>
    <t>岩見沢地区消防事務組内</t>
    <rPh sb="0" eb="3">
      <t>イワミザワ</t>
    </rPh>
    <rPh sb="3" eb="5">
      <t>チク</t>
    </rPh>
    <rPh sb="5" eb="7">
      <t>ショウボウ</t>
    </rPh>
    <rPh sb="7" eb="9">
      <t>ジム</t>
    </rPh>
    <rPh sb="9" eb="10">
      <t>クミ</t>
    </rPh>
    <rPh sb="10" eb="11">
      <t>ナイ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</si>
  <si>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</si>
  <si>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</si>
  <si>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t>
    <phoneticPr fontId="2"/>
  </si>
  <si>
    <t>-</t>
    <phoneticPr fontId="2"/>
  </si>
  <si>
    <t>-</t>
    <phoneticPr fontId="2"/>
  </si>
  <si>
    <t>-</t>
    <phoneticPr fontId="2"/>
  </si>
  <si>
    <t>-</t>
    <phoneticPr fontId="2"/>
  </si>
  <si>
    <t>公有財産整備基金(H30年度末現在)</t>
    <rPh sb="0" eb="2">
      <t>コウユウ</t>
    </rPh>
    <rPh sb="2" eb="4">
      <t>ザイサン</t>
    </rPh>
    <rPh sb="4" eb="6">
      <t>セイビ</t>
    </rPh>
    <rPh sb="6" eb="8">
      <t>キキン</t>
    </rPh>
    <phoneticPr fontId="2"/>
  </si>
  <si>
    <t>地域福祉基金(H30年度末現在)</t>
    <rPh sb="0" eb="2">
      <t>チイキ</t>
    </rPh>
    <rPh sb="2" eb="4">
      <t>フクシ</t>
    </rPh>
    <rPh sb="4" eb="6">
      <t>キキン</t>
    </rPh>
    <phoneticPr fontId="2"/>
  </si>
  <si>
    <t>ふるさと活性化基金(H30年度末現在)</t>
    <rPh sb="4" eb="7">
      <t>カッセイカ</t>
    </rPh>
    <rPh sb="7" eb="9">
      <t>キキン</t>
    </rPh>
    <phoneticPr fontId="2"/>
  </si>
  <si>
    <t>ふるさと納税基金(H30年度末現在)</t>
    <rPh sb="4" eb="6">
      <t>ノウゼイ</t>
    </rPh>
    <rPh sb="6" eb="8">
      <t>キキン</t>
    </rPh>
    <phoneticPr fontId="2"/>
  </si>
  <si>
    <t>青少年健全育成基金(H30年度末現在)</t>
    <rPh sb="0" eb="3">
      <t>セイショウネン</t>
    </rPh>
    <rPh sb="3" eb="5">
      <t>ケンゼン</t>
    </rPh>
    <rPh sb="5" eb="7">
      <t>イクセイ</t>
    </rPh>
    <rPh sb="7" eb="9">
      <t>キキン</t>
    </rPh>
    <phoneticPr fontId="2"/>
  </si>
  <si>
    <t>-</t>
    <phoneticPr fontId="2"/>
  </si>
  <si>
    <t>-</t>
    <phoneticPr fontId="2"/>
  </si>
  <si>
    <t>実質公債費比率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</si>
  <si>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</si>
  <si>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</si>
  <si>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</si>
  <si>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</si>
  <si>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</si>
  <si>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招来負担比率該当なし</t>
    <rPh sb="0" eb="2">
      <t>ショウライ</t>
    </rPh>
    <rPh sb="2" eb="4">
      <t>フタン</t>
    </rPh>
    <rPh sb="4" eb="6">
      <t>ヒリツ</t>
    </rPh>
    <rPh sb="6" eb="8">
      <t>ガイトウ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</si>
  <si>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</si>
  <si>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</si>
  <si>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</si>
  <si>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</si>
  <si>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</si>
  <si>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将来負担比率該当なし</t>
    <rPh sb="0" eb="2">
      <t>ショウライ</t>
    </rPh>
    <rPh sb="2" eb="4">
      <t>フタン</t>
    </rPh>
    <rPh sb="4" eb="6">
      <t>ヒリツ</t>
    </rPh>
    <rPh sb="6" eb="8">
      <t>ガイトウ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</si>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</sst>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3E-4BCC-8AA9-4DD8EC6D8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187004</c:v>
                </c:pt>
                <c:pt idx="1">
                  <c:v>126742</c:v>
                </c:pt>
                <c:pt idx="2">
                  <c:v>71448</c:v>
                </c:pt>
                <c:pt idx="3">
                  <c:v>122211</c:v>
                </c:pt>
                <c:pt idx="4">
                  <c:v>69637</c:v>
                </c:pt>
              </c:numCache>
            </c:numRef>
          </c:val>
          <c:smooth val="0"/>
          <c:extLst>
            <c:ext xmlns:c16="http://schemas.microsoft.com/office/drawing/2014/chart" uri="{C3380CC4-5D6E-409C-BE32-E72D297353CC}">
              <c16:uniqueId val="{00000001-553E-4BCC-8AA9-4DD8EC6D8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3.72</c:v>
                </c:pt>
                <c:pt idx="1">
                  <c:v>3.62</c:v>
                </c:pt>
                <c:pt idx="2">
                  <c:v>2.86</c:v>
                </c:pt>
                <c:pt idx="3">
                  <c:v>2.19</c:v>
                </c:pt>
                <c:pt idx="4">
                  <c:v>2.6</c:v>
                </c:pt>
              </c:numCache>
            </c:numRef>
          </c:val>
          <c:extLst>
            <c:ext xmlns:c16="http://schemas.microsoft.com/office/drawing/2014/chart" uri="{C3380CC4-5D6E-409C-BE32-E72D297353CC}">
              <c16:uniqueId val="{00000000-68E4-4743-80D0-F24B4A177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30.59</c:v>
                </c:pt>
                <c:pt idx="2">
                  <c:v>31.46</c:v>
                </c:pt>
                <c:pt idx="3">
                  <c:v>31.87</c:v>
                </c:pt>
                <c:pt idx="4">
                  <c:v>32.47</c:v>
                </c:pt>
              </c:numCache>
            </c:numRef>
          </c:val>
          <c:extLst>
            <c:ext xmlns:c16="http://schemas.microsoft.com/office/drawing/2014/chart" uri="{C3380CC4-5D6E-409C-BE32-E72D297353CC}">
              <c16:uniqueId val="{00000001-68E4-4743-80D0-F24B4A177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5.48</c:v>
                </c:pt>
                <c:pt idx="2">
                  <c:v>-0.85</c:v>
                </c:pt>
                <c:pt idx="3">
                  <c:v>-0.7</c:v>
                </c:pt>
                <c:pt idx="4">
                  <c:v>0.38</c:v>
                </c:pt>
              </c:numCache>
            </c:numRef>
          </c:val>
          <c:smooth val="0"/>
          <c:extLst>
            <c:ext xmlns:c16="http://schemas.microsoft.com/office/drawing/2014/chart" uri="{C3380CC4-5D6E-409C-BE32-E72D297353CC}">
              <c16:uniqueId val="{00000002-68E4-4743-80D0-F24B4A177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8-47FA-A86D-1F366BAD6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8-47FA-A86D-1F366BAD65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8-47FA-A86D-1F366BAD65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8-47FA-A86D-1F366BAD65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08-47FA-A86D-1F366BAD65A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08-47FA-A86D-1F366BAD65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c:v>
                </c:pt>
                <c:pt idx="4">
                  <c:v>#N/A</c:v>
                </c:pt>
                <c:pt idx="5">
                  <c:v>0.04</c:v>
                </c:pt>
                <c:pt idx="6">
                  <c:v>#N/A</c:v>
                </c:pt>
                <c:pt idx="7">
                  <c:v>0.03</c:v>
                </c:pt>
                <c:pt idx="8">
                  <c:v>#N/A</c:v>
                </c:pt>
                <c:pt idx="9">
                  <c:v>0.23</c:v>
                </c:pt>
              </c:numCache>
            </c:numRef>
          </c:val>
          <c:extLst>
            <c:ext xmlns:c16="http://schemas.microsoft.com/office/drawing/2014/chart" uri="{C3380CC4-5D6E-409C-BE32-E72D297353CC}">
              <c16:uniqueId val="{00000006-0C08-47FA-A86D-1F366BAD65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0.85</c:v>
                </c:pt>
                <c:pt idx="4">
                  <c:v>#N/A</c:v>
                </c:pt>
                <c:pt idx="5">
                  <c:v>1.04</c:v>
                </c:pt>
                <c:pt idx="6">
                  <c:v>#N/A</c:v>
                </c:pt>
                <c:pt idx="7">
                  <c:v>3.19</c:v>
                </c:pt>
                <c:pt idx="8">
                  <c:v>#N/A</c:v>
                </c:pt>
                <c:pt idx="9">
                  <c:v>0.63</c:v>
                </c:pt>
              </c:numCache>
            </c:numRef>
          </c:val>
          <c:extLst>
            <c:ext xmlns:c16="http://schemas.microsoft.com/office/drawing/2014/chart" uri="{C3380CC4-5D6E-409C-BE32-E72D297353CC}">
              <c16:uniqueId val="{00000007-0C08-47FA-A86D-1F366BAD6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3.71</c:v>
                </c:pt>
                <c:pt idx="2">
                  <c:v>#N/A</c:v>
                </c:pt>
                <c:pt idx="3">
                  <c:v>3.62</c:v>
                </c:pt>
                <c:pt idx="4">
                  <c:v>#N/A</c:v>
                </c:pt>
                <c:pt idx="5">
                  <c:v>2.85</c:v>
                </c:pt>
                <c:pt idx="6">
                  <c:v>#N/A</c:v>
                </c:pt>
                <c:pt idx="7">
                  <c:v>2.1800000000000002</c:v>
                </c:pt>
                <c:pt idx="8">
                  <c:v>#N/A</c:v>
                </c:pt>
                <c:pt idx="9">
                  <c:v>2.6</c:v>
                </c:pt>
              </c:numCache>
            </c:numRef>
          </c:val>
          <c:extLst>
            <c:ext xmlns:c16="http://schemas.microsoft.com/office/drawing/2014/chart" uri="{C3380CC4-5D6E-409C-BE32-E72D297353CC}">
              <c16:uniqueId val="{00000008-0C08-47FA-A86D-1F366BAD65A8}"/>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3.08</c:v>
                </c:pt>
                <c:pt idx="4">
                  <c:v>#N/A</c:v>
                </c:pt>
                <c:pt idx="5">
                  <c:v>3.58</c:v>
                </c:pt>
                <c:pt idx="6">
                  <c:v>#N/A</c:v>
                </c:pt>
                <c:pt idx="7">
                  <c:v>4.7300000000000004</c:v>
                </c:pt>
                <c:pt idx="8">
                  <c:v>#N/A</c:v>
                </c:pt>
                <c:pt idx="9">
                  <c:v>3.76</c:v>
                </c:pt>
              </c:numCache>
            </c:numRef>
          </c:val>
          <c:extLst>
            <c:ext xmlns:c16="http://schemas.microsoft.com/office/drawing/2014/chart" uri="{C3380CC4-5D6E-409C-BE32-E72D297353CC}">
              <c16:uniqueId val="{00000009-0C08-47FA-A86D-1F366BAD6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c:v>
                </c:pt>
                <c:pt idx="5">
                  <c:v>477</c:v>
                </c:pt>
                <c:pt idx="8">
                  <c:v>476</c:v>
                </c:pt>
                <c:pt idx="11">
                  <c:v>462</c:v>
                </c:pt>
                <c:pt idx="14">
                  <c:v>476</c:v>
                </c:pt>
              </c:numCache>
            </c:numRef>
          </c:val>
          <c:extLst>
            <c:ext xmlns:c16="http://schemas.microsoft.com/office/drawing/2014/chart" uri="{C3380CC4-5D6E-409C-BE32-E72D297353CC}">
              <c16:uniqueId val="{00000000-2EFC-4F9A-AC03-51DD3FEC0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C-4F9A-AC03-51DD3FEC0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2EFC-4F9A-AC03-51DD3FEC0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C-4F9A-AC03-51DD3FEC0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102</c:v>
                </c:pt>
                <c:pt idx="9">
                  <c:v>100</c:v>
                </c:pt>
                <c:pt idx="12">
                  <c:v>92</c:v>
                </c:pt>
              </c:numCache>
            </c:numRef>
          </c:val>
          <c:extLst>
            <c:ext xmlns:c16="http://schemas.microsoft.com/office/drawing/2014/chart" uri="{C3380CC4-5D6E-409C-BE32-E72D297353CC}">
              <c16:uniqueId val="{00000004-2EFC-4F9A-AC03-51DD3FEC0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C-4F9A-AC03-51DD3FEC0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C-4F9A-AC03-51DD3FEC0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446</c:v>
                </c:pt>
                <c:pt idx="6">
                  <c:v>389</c:v>
                </c:pt>
                <c:pt idx="9">
                  <c:v>369</c:v>
                </c:pt>
                <c:pt idx="12">
                  <c:v>434</c:v>
                </c:pt>
              </c:numCache>
            </c:numRef>
          </c:val>
          <c:extLst>
            <c:ext xmlns:c16="http://schemas.microsoft.com/office/drawing/2014/chart" uri="{C3380CC4-5D6E-409C-BE32-E72D297353CC}">
              <c16:uniqueId val="{00000007-2EFC-4F9A-AC03-51DD3FEC0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76</c:v>
                </c:pt>
                <c:pt idx="5">
                  <c:v>#N/A</c:v>
                </c:pt>
                <c:pt idx="6">
                  <c:v>#N/A</c:v>
                </c:pt>
                <c:pt idx="7">
                  <c:v>16</c:v>
                </c:pt>
                <c:pt idx="8">
                  <c:v>#N/A</c:v>
                </c:pt>
                <c:pt idx="9">
                  <c:v>#N/A</c:v>
                </c:pt>
                <c:pt idx="10">
                  <c:v>8</c:v>
                </c:pt>
                <c:pt idx="11">
                  <c:v>#N/A</c:v>
                </c:pt>
                <c:pt idx="12">
                  <c:v>#N/A</c:v>
                </c:pt>
                <c:pt idx="13">
                  <c:v>51</c:v>
                </c:pt>
                <c:pt idx="14">
                  <c:v>#N/A</c:v>
                </c:pt>
              </c:numCache>
            </c:numRef>
          </c:val>
          <c:smooth val="0"/>
          <c:extLst>
            <c:ext xmlns:c16="http://schemas.microsoft.com/office/drawing/2014/chart" uri="{C3380CC4-5D6E-409C-BE32-E72D297353CC}">
              <c16:uniqueId val="{00000008-2EFC-4F9A-AC03-51DD3FEC0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3825</c:v>
                </c:pt>
                <c:pt idx="5">
                  <c:v>3797</c:v>
                </c:pt>
                <c:pt idx="8">
                  <c:v>3541</c:v>
                </c:pt>
                <c:pt idx="11">
                  <c:v>3431</c:v>
                </c:pt>
                <c:pt idx="14">
                  <c:v>3309</c:v>
                </c:pt>
              </c:numCache>
            </c:numRef>
          </c:val>
          <c:extLst>
            <c:ext xmlns:c16="http://schemas.microsoft.com/office/drawing/2014/chart" uri="{C3380CC4-5D6E-409C-BE32-E72D297353CC}">
              <c16:uniqueId val="{00000000-5054-4A8D-B133-5A7C14AF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c:v>
                </c:pt>
                <c:pt idx="5">
                  <c:v>324</c:v>
                </c:pt>
                <c:pt idx="8">
                  <c:v>292</c:v>
                </c:pt>
                <c:pt idx="11">
                  <c:v>276</c:v>
                </c:pt>
                <c:pt idx="14">
                  <c:v>268</c:v>
                </c:pt>
              </c:numCache>
            </c:numRef>
          </c:val>
          <c:extLst>
            <c:ext xmlns:c16="http://schemas.microsoft.com/office/drawing/2014/chart" uri="{C3380CC4-5D6E-409C-BE32-E72D297353CC}">
              <c16:uniqueId val="{00000001-5054-4A8D-B133-5A7C14AF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2350</c:v>
                </c:pt>
                <c:pt idx="5">
                  <c:v>2500</c:v>
                </c:pt>
                <c:pt idx="8">
                  <c:v>2497</c:v>
                </c:pt>
                <c:pt idx="11">
                  <c:v>2510</c:v>
                </c:pt>
                <c:pt idx="14">
                  <c:v>2567</c:v>
                </c:pt>
              </c:numCache>
            </c:numRef>
          </c:val>
          <c:extLst>
            <c:ext xmlns:c16="http://schemas.microsoft.com/office/drawing/2014/chart" uri="{C3380CC4-5D6E-409C-BE32-E72D297353CC}">
              <c16:uniqueId val="{00000002-5054-4A8D-B133-5A7C14AF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4-4A8D-B133-5A7C14AF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54-4A8D-B133-5A7C14AF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4-4A8D-B133-5A7C14AF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c:v>
                </c:pt>
                <c:pt idx="3">
                  <c:v>485</c:v>
                </c:pt>
                <c:pt idx="6">
                  <c:v>477</c:v>
                </c:pt>
                <c:pt idx="9">
                  <c:v>788</c:v>
                </c:pt>
                <c:pt idx="12">
                  <c:v>672</c:v>
                </c:pt>
              </c:numCache>
            </c:numRef>
          </c:val>
          <c:extLst>
            <c:ext xmlns:c16="http://schemas.microsoft.com/office/drawing/2014/chart" uri="{C3380CC4-5D6E-409C-BE32-E72D297353CC}">
              <c16:uniqueId val="{00000006-5054-4A8D-B133-5A7C14AF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44</c:v>
                </c:pt>
                <c:pt idx="6">
                  <c:v>33</c:v>
                </c:pt>
                <c:pt idx="9">
                  <c:v>0</c:v>
                </c:pt>
                <c:pt idx="12">
                  <c:v>0</c:v>
                </c:pt>
              </c:numCache>
            </c:numRef>
          </c:val>
          <c:extLst>
            <c:ext xmlns:c16="http://schemas.microsoft.com/office/drawing/2014/chart" uri="{C3380CC4-5D6E-409C-BE32-E72D297353CC}">
              <c16:uniqueId val="{00000007-5054-4A8D-B133-5A7C14AF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686</c:v>
                </c:pt>
                <c:pt idx="3">
                  <c:v>711</c:v>
                </c:pt>
                <c:pt idx="6">
                  <c:v>678</c:v>
                </c:pt>
                <c:pt idx="9">
                  <c:v>611</c:v>
                </c:pt>
                <c:pt idx="12">
                  <c:v>557</c:v>
                </c:pt>
              </c:numCache>
            </c:numRef>
          </c:val>
          <c:extLst>
            <c:ext xmlns:c16="http://schemas.microsoft.com/office/drawing/2014/chart" uri="{C3380CC4-5D6E-409C-BE32-E72D297353CC}">
              <c16:uniqueId val="{00000008-5054-4A8D-B133-5A7C14AF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44</c:v>
                </c:pt>
                <c:pt idx="6">
                  <c:v>33</c:v>
                </c:pt>
                <c:pt idx="9">
                  <c:v>0</c:v>
                </c:pt>
                <c:pt idx="12">
                  <c:v>0</c:v>
                </c:pt>
              </c:numCache>
            </c:numRef>
          </c:val>
          <c:extLst>
            <c:ext xmlns:c16="http://schemas.microsoft.com/office/drawing/2014/chart" uri="{C3380CC4-5D6E-409C-BE32-E72D297353CC}">
              <c16:uniqueId val="{00000009-5054-4A8D-B133-5A7C14AF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3987</c:v>
                </c:pt>
                <c:pt idx="3">
                  <c:v>3909</c:v>
                </c:pt>
                <c:pt idx="6">
                  <c:v>3785</c:v>
                </c:pt>
                <c:pt idx="9">
                  <c:v>3852</c:v>
                </c:pt>
                <c:pt idx="12">
                  <c:v>3638</c:v>
                </c:pt>
              </c:numCache>
            </c:numRef>
          </c:val>
          <c:extLst>
            <c:ext xmlns:c16="http://schemas.microsoft.com/office/drawing/2014/chart" uri="{C3380CC4-5D6E-409C-BE32-E72D297353CC}">
              <c16:uniqueId val="{0000000A-5054-4A8D-B133-5A7C14AF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54-4A8D-B133-5A7C14AF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c:v>
                </c:pt>
                <c:pt idx="1">
                  <c:v>759</c:v>
                </c:pt>
                <c:pt idx="2">
                  <c:v>759</c:v>
                </c:pt>
              </c:numCache>
            </c:numRef>
          </c:val>
          <c:extLst>
            <c:ext xmlns:c16="http://schemas.microsoft.com/office/drawing/2014/chart" uri="{C3380CC4-5D6E-409C-BE32-E72D297353CC}">
              <c16:uniqueId val="{00000000-07DC-4137-9042-36EB21D92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284</c:v>
                </c:pt>
              </c:numCache>
            </c:numRef>
          </c:val>
          <c:extLst>
            <c:ext xmlns:c16="http://schemas.microsoft.com/office/drawing/2014/chart" uri="{C3380CC4-5D6E-409C-BE32-E72D297353CC}">
              <c16:uniqueId val="{00000001-07DC-4137-9042-36EB21D92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1131</c:v>
                </c:pt>
                <c:pt idx="2">
                  <c:v>1145</c:v>
                </c:pt>
              </c:numCache>
            </c:numRef>
          </c:val>
          <c:extLst>
            <c:ext xmlns:c16="http://schemas.microsoft.com/office/drawing/2014/chart" uri="{C3380CC4-5D6E-409C-BE32-E72D297353CC}">
              <c16:uniqueId val="{00000002-07DC-4137-9042-36EB21D92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{7D40621B-D62F-4B87-91D8-AFE4AD70731D}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144-48B2-BA7F-968E1E95D8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{0970B738-DF87-4BBC-9CE3-3732F5DEE1D5}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44-48B2-BA7F-968E1E95D8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{1186314E-ECC1-4A0B-B424-DAA73310B715}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44-48B2-BA7F-968E1E95D8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{9F2FC537-1FB5-4635-A921-CB8A3CE85237}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44-48B2-BA7F-968E1E95D8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{17B54E13-9B1D-4F8A-B82A-6B55CA139AE2}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44-48B2-BA7F-968E1E95D8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{323C64D3-BE20-4E40-8089-4EB0622AD835}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144-48B2-BA7F-968E1E95D8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{4A3BA099-0CD3-4667-8CB4-9A2CAF7572BB}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144-48B2-BA7F-968E1E95D8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{1F1221D2-1FB9-46F1-B73E-0178BCBD386A}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144-48B2-BA7F-968E1E95D8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{6CCB1C65-17FB-4DBC-BB58-4A7246F5EC5E}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144-48B2-BA7F-968E1E95D8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c:v>
                </c:pt>
                <c:pt idx="24">
                  <c:v>69.099999999999994</c:v>
                </c:pt>
                <c:pt idx="32">
                  <c:v>71.7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144-48B2-BA7F-968E1E95D8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{3C6FBBDD-2487-45B7-823F-CD8FE52FAE0E}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144-48B2-BA7F-968E1E95D8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{F4E83A9C-1CC3-4526-A689-E8B1BB921F0F}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44-48B2-BA7F-968E1E95D8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{169111C7-9B36-4CEC-824A-9F1872FDCA6B}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44-48B2-BA7F-968E1E95D8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{0A8E0BBD-F7DA-4563-845D-A29E68F2C71B}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44-48B2-BA7F-968E1E95D8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{1BBE36A3-D643-4EE7-BA7B-51C61A11A609}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44-48B2-BA7F-968E1E95D8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{D60D0F9D-1467-4DBB-BEDF-F8F91A01B210}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144-48B2-BA7F-968E1E95D8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{54B82793-2DB7-4F0B-AC90-8126CE1FDDE0}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144-48B2-BA7F-968E1E95D8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{77A80EB4-35E3-477F-9BF5-FBB896E94C15}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144-48B2-BA7F-968E1E95D8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{67C4BC35-EDDA-44A2-8594-1B06167FE75F}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144-48B2-BA7F-968E1E95D8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144-48B2-BA7F-968E1E95D8E5}"/>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{10F159B9-F780-4134-99CB-8E23FD1CED14}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B91-4A96-9C2A-F5038705DB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{B6F4D39B-2874-4F93-A049-DE34490628F9}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91-4A96-9C2A-F5038705DB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{C5066757-CE28-4901-8D64-3F0C2E1D1943}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91-4A96-9C2A-F5038705DB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{E92105D0-2F06-4C61-A9AA-396C702E9D86}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91-4A96-9C2A-F5038705DB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{143305C0-3DE2-48AB-A09E-FCD2AD081B33}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91-4A96-9C2A-F5038705DB9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{4CCC13E9-EDD2-42B9-B181-BD6B1385DC90}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B91-4A96-9C2A-F5038705DB9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{09C47B73-7EC0-414F-811E-0C15201F1853}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B91-4A96-9C2A-F5038705DB9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{3A44F493-583A-4728-8BAB-F218B3F75362}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B91-4A96-9C2A-F5038705DB9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{1CFBF6BC-1B96-43D0-8754-F2EAB6D796C0}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B91-4A96-9C2A-F5038705DB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5.2</c:v>
                </c:pt>
                <c:pt idx="16">
                  <c:v>3.4</c:v>
                </c:pt>
                <c:pt idx="24">
                  <c:v>1.6</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B91-4A96-9C2A-F5038705DB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{0AA4E39A-46FD-4936-A1EE-CF65296195DC}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B91-4A96-9C2A-F5038705DB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{44BF0412-9130-4A51-BADB-2908CFA6DEC7}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91-4A96-9C2A-F5038705DB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{15B02174-CE7B-4F3F-8AFA-28EE93689264}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91-4A96-9C2A-F5038705DB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{934DED49-8176-4736-995B-421A8C1B559D}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91-4A96-9C2A-F5038705DB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{F27EB590-5158-4CE6-B548-FACAEC4BBD19}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91-4A96-9C2A-F5038705DB9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{21A86F40-72B9-40C5-89C3-87982FB94953}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B91-4A96-9C2A-F5038705DB9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{3EE5AF14-EE08-4449-82DE-D25F91A5AA79}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B91-4A96-9C2A-F5038705DB98}"/>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{48DEE451-905E-4DFD-A86D-F8466886013C}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B91-4A96-9C2A-F5038705DB98}"/>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{AA93DFDA-C01B-4FFE-9FC2-F224AFBF11B7}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B91-4A96-9C2A-F5038705DB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91-4A96-9C2A-F5038705DB98}"/>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２９年度までは減少傾向にあったが、新たな償還開始により一時的に増額している。また、今後において大型事業が予想され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特定目的基金については、寄附及び利息により微増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各基金の目的に沿った積立て、運用を行う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・青少年健全育成基金～青少年健全育成の事業資金に充てる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・ふるさと納税基金～（１）子どもに関する事業、（２）移住定住、（３）観光振興、（４）農業振興、（５）公共交通などに充てる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・ふるさと納税については、寄附による増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・地域福祉基金については、地域福祉事業支援に充当したため減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・その他については、寄附・利子により増減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各基金の目的に沿い、使用する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予期しない収入減少や不測の事態に備え、財源に余裕のある年度に積立てを行い、財源不足に対応する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繰り上げ償還に使用したため、減額となっている。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年度決算における減価償却率は、類似団体内平均値を大きく上回っているが、これは昭和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年代にかけて整備した公共施設が耐用年数を迎えている（迎えつつある）ことから、高水準となっている状況である。このため、平成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月に策定した「月形町公共施設等総合管理計画」に沿った維持補修や改修などを行っていく。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65949</xdr:rowOff>
    </xdr:from>
    <xdr:to>
      <xdr:col>23</xdr:col>
      <xdr:colOff>136525</xdr:colOff>
      <xdr:row>27</xdr:row>
      <xdr:rowOff>167549</xdr:rowOff>
    </xdr:to>
    <xdr:sp macro="" textlink="">
      <xdr:nvSpPr>
        <xdr:cNvPr id="89" name="楕円 88"/>
        <xdr:cNvSpPr/>
      </xdr:nvSpPr>
      <xdr:spPr>
        <a:xfrm>
          <a:off x="4711700" y="46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152326</xdr:rowOff>
    </xdr:from>
    <xdr:ext cx="405111" cy="259045"/>
    <xdr:sp macro="" textlink="">
      <xdr:nvSpPr>
        <xdr:cNvPr id="90" name="有形固定資産減価償却率該当値テキスト"/>
        <xdr:cNvSpPr txBox="1"/>
      </xdr:nvSpPr>
      <xdr:spPr>
        <a:xfrm>
          <a:off x="4813300" y="461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146141</xdr:rowOff>
    </xdr:from>
    <xdr:to>
      <xdr:col>19</xdr:col>
      <xdr:colOff>187325</xdr:colOff>
      <xdr:row>28</xdr:row>
      <xdr:rowOff>76291</xdr:rowOff>
    </xdr:to>
    <xdr:sp macro="" textlink="">
      <xdr:nvSpPr>
        <xdr:cNvPr id="91" name="楕円 90"/>
        <xdr:cNvSpPr/>
      </xdr:nvSpPr>
      <xdr:spPr>
        <a:xfrm>
          <a:off x="4000500" y="47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116749</xdr:rowOff>
    </xdr:from>
    <xdr:to>
      <xdr:col>23</xdr:col>
      <xdr:colOff>85725</xdr:colOff>
      <xdr:row>28</xdr:row>
      <xdr:rowOff>25491</xdr:rowOff>
    </xdr:to>
    <xdr:cxnSp macro="">
      <xdr:nvCxnSpPr>
        <xdr:cNvPr id="92" name="直線コネクタ 91"/>
        <xdr:cNvCxnSpPr/>
      </xdr:nvCxnSpPr>
      <xdr:spPr>
        <a:xfrm flipV="1">
          <a:off x="4051300" y="4745899"/>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39461</xdr:rowOff>
    </xdr:from>
    <xdr:to>
      <xdr:col>15</xdr:col>
      <xdr:colOff>187325</xdr:colOff>
      <xdr:row>28</xdr:row>
      <xdr:rowOff>141061</xdr:rowOff>
    </xdr:to>
    <xdr:sp macro="" textlink="">
      <xdr:nvSpPr>
        <xdr:cNvPr id="93" name="楕円 92"/>
        <xdr:cNvSpPr/>
      </xdr:nvSpPr>
      <xdr:spPr>
        <a:xfrm>
          <a:off x="3238500" y="48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25491</xdr:rowOff>
    </xdr:from>
    <xdr:to>
      <xdr:col>19</xdr:col>
      <xdr:colOff>136525</xdr:colOff>
      <xdr:row>28</xdr:row>
      <xdr:rowOff>90261</xdr:rowOff>
    </xdr:to>
    <xdr:cxnSp macro="">
      <xdr:nvCxnSpPr>
        <xdr:cNvPr id="94" name="直線コネクタ 93"/>
        <xdr:cNvCxnSpPr/>
      </xdr:nvCxnSpPr>
      <xdr:spPr>
        <a:xfrm flipV="1">
          <a:off x="3289300" y="4826091"/>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92818</xdr:rowOff>
    </xdr:from>
    <xdr:ext cx="405111" cy="259045"/>
    <xdr:sp macro="" textlink="">
      <xdr:nvSpPr>
        <xdr:cNvPr id="98" name="n_1mainValue有形固定資産減価償却率"/>
        <xdr:cNvSpPr txBox="1"/>
      </xdr:nvSpPr>
      <xdr:spPr>
        <a:xfrm>
          <a:off x="3836044" y="4550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157588</xdr:rowOff>
    </xdr:from>
    <xdr:ext cx="405111" cy="259045"/>
    <xdr:sp macro="" textlink="">
      <xdr:nvSpPr>
        <xdr:cNvPr id="99" name="n_2mainValue有形固定資産減価償却率"/>
        <xdr:cNvSpPr txBox="1"/>
      </xdr:nvSpPr>
      <xdr:spPr>
        <a:xfrm>
          <a:off x="3086744" y="461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類似団体内平均値を僅かながら下回っている。これは、財政規模と比較して基金の保有残高によるものと思われる。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142861</xdr:rowOff>
    </xdr:from>
    <xdr:to>
      <xdr:col>76</xdr:col>
      <xdr:colOff>73025</xdr:colOff>
      <xdr:row>33</xdr:row>
      <xdr:rowOff>73011</xdr:rowOff>
    </xdr:to>
    <xdr:sp macro="" textlink="">
      <xdr:nvSpPr>
        <xdr:cNvPr id="141" name="楕円 140"/>
        <xdr:cNvSpPr/>
      </xdr:nvSpPr>
      <xdr:spPr>
        <a:xfrm>
          <a:off x="14744700" y="56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121288</xdr:rowOff>
    </xdr:from>
    <xdr:ext cx="469744" cy="259045"/>
    <xdr:sp macro="" textlink="">
      <xdr:nvSpPr>
        <xdr:cNvPr id="142" name="債務償還比率該当値テキスト"/>
        <xdr:cNvSpPr txBox="1"/>
      </xdr:nvSpPr>
      <xdr:spPr>
        <a:xfrm>
          <a:off x="14846300" y="560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86967</xdr:rowOff>
    </xdr:from>
    <xdr:to>
      <xdr:col>72</xdr:col>
      <xdr:colOff>123825</xdr:colOff>
      <xdr:row>33</xdr:row>
      <xdr:rowOff>17117</xdr:rowOff>
    </xdr:to>
    <xdr:sp macro="" textlink="">
      <xdr:nvSpPr>
        <xdr:cNvPr id="143" name="楕円 142"/>
        <xdr:cNvSpPr/>
      </xdr:nvSpPr>
      <xdr:spPr>
        <a:xfrm>
          <a:off x="14033500" y="55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137767</xdr:rowOff>
    </xdr:from>
    <xdr:to>
      <xdr:col>76</xdr:col>
      <xdr:colOff>22225</xdr:colOff>
      <xdr:row>33</xdr:row>
      <xdr:rowOff>22211</xdr:rowOff>
    </xdr:to>
    <xdr:cxnSp macro="">
      <xdr:nvCxnSpPr>
        <xdr:cNvPr id="144" name="直線コネクタ 143"/>
        <xdr:cNvCxnSpPr/>
      </xdr:nvCxnSpPr>
      <xdr:spPr>
        <a:xfrm>
          <a:off x="14084300" y="5624167"/>
          <a:ext cx="711200" cy="5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33644</xdr:rowOff>
    </xdr:from>
    <xdr:ext cx="469744" cy="259045"/>
    <xdr:sp macro="" textlink="">
      <xdr:nvSpPr>
        <xdr:cNvPr id="146" name="n_1mainValue債務償還比率"/>
        <xdr:cNvSpPr txBox="1"/>
      </xdr:nvSpPr>
      <xdr:spPr>
        <a:xfrm>
          <a:off x="13836727" y="53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160927</xdr:rowOff>
    </xdr:from>
    <xdr:to>
      <xdr:col>24</xdr:col>
      <xdr:colOff>114300</xdr:colOff>
      <xdr:row>35</xdr:row>
      <xdr:rowOff>91077</xdr:rowOff>
    </xdr:to>
    <xdr:sp macro="" textlink="">
      <xdr:nvSpPr>
        <xdr:cNvPr id="72" name="楕円 71"/>
        <xdr:cNvSpPr/>
      </xdr:nvSpPr>
      <xdr:spPr>
        <a:xfrm>
          <a:off x="4584700" y="5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12354</xdr:rowOff>
    </xdr:from>
    <xdr:ext cx="405111" cy="259045"/>
    <xdr:sp macro="" textlink="">
      <xdr:nvSpPr>
        <xdr:cNvPr id="73" name="【道路】&#10;有形固定資産減価償却率該当値テキスト"/>
        <xdr:cNvSpPr txBox="1"/>
      </xdr:nvSpPr>
      <xdr:spPr>
        <a:xfrm>
          <a:off x="4673600" y="584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20501</xdr:rowOff>
    </xdr:from>
    <xdr:to>
      <xdr:col>20</xdr:col>
      <xdr:colOff>38100</xdr:colOff>
      <xdr:row>35</xdr:row>
      <xdr:rowOff>122101</xdr:rowOff>
    </xdr:to>
    <xdr:sp macro="" textlink="">
      <xdr:nvSpPr>
        <xdr:cNvPr id="74" name="楕円 73"/>
        <xdr:cNvSpPr/>
      </xdr:nvSpPr>
      <xdr:spPr>
        <a:xfrm>
          <a:off x="3746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40277</xdr:rowOff>
    </xdr:from>
    <xdr:to>
      <xdr:col>24</xdr:col>
      <xdr:colOff>63500</xdr:colOff>
      <xdr:row>35</xdr:row>
      <xdr:rowOff>71301</xdr:rowOff>
    </xdr:to>
    <xdr:cxnSp macro="">
      <xdr:nvCxnSpPr>
        <xdr:cNvPr id="75" name="直線コネクタ 74"/>
        <xdr:cNvCxnSpPr/>
      </xdr:nvCxnSpPr>
      <xdr:spPr>
        <a:xfrm flipV="1">
          <a:off x="3797300" y="60410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53158</xdr:rowOff>
    </xdr:from>
    <xdr:to>
      <xdr:col>15</xdr:col>
      <xdr:colOff>101600</xdr:colOff>
      <xdr:row>35</xdr:row>
      <xdr:rowOff>154758</xdr:rowOff>
    </xdr:to>
    <xdr:sp macro="" textlink="">
      <xdr:nvSpPr>
        <xdr:cNvPr id="76" name="楕円 75"/>
        <xdr:cNvSpPr/>
      </xdr:nvSpPr>
      <xdr:spPr>
        <a:xfrm>
          <a:off x="2857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71301</xdr:rowOff>
    </xdr:from>
    <xdr:to>
      <xdr:col>19</xdr:col>
      <xdr:colOff>177800</xdr:colOff>
      <xdr:row>35</xdr:row>
      <xdr:rowOff>103958</xdr:rowOff>
    </xdr:to>
    <xdr:cxnSp macro="">
      <xdr:nvCxnSpPr>
        <xdr:cNvPr id="77" name="直線コネクタ 76"/>
        <xdr:cNvCxnSpPr/>
      </xdr:nvCxnSpPr>
      <xdr:spPr>
        <a:xfrm flipV="1">
          <a:off x="2908300" y="60720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138628</xdr:rowOff>
    </xdr:from>
    <xdr:ext cx="405111" cy="259045"/>
    <xdr:sp macro="" textlink="">
      <xdr:nvSpPr>
        <xdr:cNvPr id="81" name="n_1mainValue【道路】&#10;有形固定資産減価償却率"/>
        <xdr:cNvSpPr txBox="1"/>
      </xdr:nvSpPr>
      <xdr:spPr>
        <a:xfrm>
          <a:off x="35820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171285</xdr:rowOff>
    </xdr:from>
    <xdr:ext cx="405111" cy="259045"/>
    <xdr:sp macro="" textlink="">
      <xdr:nvSpPr>
        <xdr:cNvPr id="82" name="n_2mainValue【道路】&#10;有形固定資産減価償却率"/>
        <xdr:cNvSpPr txBox="1"/>
      </xdr:nvSpPr>
      <xdr:spPr>
        <a:xfrm>
          <a:off x="2705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30259</xdr:rowOff>
    </xdr:from>
    <xdr:to>
      <xdr:col>55</xdr:col>
      <xdr:colOff>50800</xdr:colOff>
      <xdr:row>41</xdr:row>
      <xdr:rowOff>131859</xdr:rowOff>
    </xdr:to>
    <xdr:sp macro="" textlink="">
      <xdr:nvSpPr>
        <xdr:cNvPr id="121" name="楕円 120"/>
        <xdr:cNvSpPr/>
      </xdr:nvSpPr>
      <xdr:spPr>
        <a:xfrm>
          <a:off x="10426700" y="70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8686</xdr:rowOff>
    </xdr:from>
    <xdr:ext cx="534377" cy="259045"/>
    <xdr:sp macro="" textlink="">
      <xdr:nvSpPr>
        <xdr:cNvPr id="122" name="【道路】&#10;一人当たり延長該当値テキスト"/>
        <xdr:cNvSpPr txBox="1"/>
      </xdr:nvSpPr>
      <xdr:spPr>
        <a:xfrm>
          <a:off x="10515600" y="703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33455</xdr:rowOff>
    </xdr:from>
    <xdr:to>
      <xdr:col>50</xdr:col>
      <xdr:colOff>165100</xdr:colOff>
      <xdr:row>41</xdr:row>
      <xdr:rowOff>135055</xdr:rowOff>
    </xdr:to>
    <xdr:sp macro="" textlink="">
      <xdr:nvSpPr>
        <xdr:cNvPr id="123" name="楕円 122"/>
        <xdr:cNvSpPr/>
      </xdr:nvSpPr>
      <xdr:spPr>
        <a:xfrm>
          <a:off x="9588500" y="70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81059</xdr:rowOff>
    </xdr:from>
    <xdr:to>
      <xdr:col>55</xdr:col>
      <xdr:colOff>0</xdr:colOff>
      <xdr:row>41</xdr:row>
      <xdr:rowOff>84255</xdr:rowOff>
    </xdr:to>
    <xdr:cxnSp macro="">
      <xdr:nvCxnSpPr>
        <xdr:cNvPr id="124" name="直線コネクタ 123"/>
        <xdr:cNvCxnSpPr/>
      </xdr:nvCxnSpPr>
      <xdr:spPr>
        <a:xfrm flipV="1">
          <a:off x="9639300" y="7110509"/>
          <a:ext cx="8382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12815</xdr:rowOff>
    </xdr:from>
    <xdr:to>
      <xdr:col>46</xdr:col>
      <xdr:colOff>38100</xdr:colOff>
      <xdr:row>41</xdr:row>
      <xdr:rowOff>114415</xdr:rowOff>
    </xdr:to>
    <xdr:sp macro="" textlink="">
      <xdr:nvSpPr>
        <xdr:cNvPr id="125" name="楕円 124"/>
        <xdr:cNvSpPr/>
      </xdr:nvSpPr>
      <xdr:spPr>
        <a:xfrm>
          <a:off x="8699500" y="7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63615</xdr:rowOff>
    </xdr:from>
    <xdr:to>
      <xdr:col>50</xdr:col>
      <xdr:colOff>114300</xdr:colOff>
      <xdr:row>41</xdr:row>
      <xdr:rowOff>84255</xdr:rowOff>
    </xdr:to>
    <xdr:cxnSp macro="">
      <xdr:nvCxnSpPr>
        <xdr:cNvPr id="126" name="直線コネクタ 125"/>
        <xdr:cNvCxnSpPr/>
      </xdr:nvCxnSpPr>
      <xdr:spPr>
        <a:xfrm>
          <a:off x="8750300" y="7093065"/>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126182</xdr:rowOff>
    </xdr:from>
    <xdr:ext cx="534377" cy="259045"/>
    <xdr:sp macro="" textlink="">
      <xdr:nvSpPr>
        <xdr:cNvPr id="130" name="n_1mainValue【道路】&#10;一人当たり延長"/>
        <xdr:cNvSpPr txBox="1"/>
      </xdr:nvSpPr>
      <xdr:spPr>
        <a:xfrm>
          <a:off x="9359411" y="71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105542</xdr:rowOff>
    </xdr:from>
    <xdr:ext cx="534377" cy="259045"/>
    <xdr:sp macro="" textlink="">
      <xdr:nvSpPr>
        <xdr:cNvPr id="131" name="n_2mainValue【道路】&#10;一人当たり延長"/>
        <xdr:cNvSpPr txBox="1"/>
      </xdr:nvSpPr>
      <xdr:spPr>
        <a:xfrm>
          <a:off x="8483111" y="71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72" name="楕円 171"/>
        <xdr:cNvSpPr/>
      </xdr:nvSpPr>
      <xdr:spPr>
        <a:xfrm>
          <a:off x="4584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17434</xdr:rowOff>
    </xdr:from>
    <xdr:ext cx="405111" cy="259045"/>
    <xdr:sp macro="" textlink="">
      <xdr:nvSpPr>
        <xdr:cNvPr id="173" name="【橋りょう・トンネル】&#10;有形固定資産減価償却率該当値テキスト"/>
        <xdr:cNvSpPr txBox="1"/>
      </xdr:nvSpPr>
      <xdr:spPr>
        <a:xfrm>
          <a:off x="4673600"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74" name="楕円 173"/>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89807</xdr:rowOff>
    </xdr:to>
    <xdr:cxnSp macro="">
      <xdr:nvCxnSpPr>
        <xdr:cNvPr id="175" name="直線コネクタ 174"/>
        <xdr:cNvCxnSpPr/>
      </xdr:nvCxnSpPr>
      <xdr:spPr>
        <a:xfrm>
          <a:off x="3797300" y="10205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76" name="楕円 175"/>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89807</xdr:rowOff>
    </xdr:from>
    <xdr:to>
      <xdr:col>19</xdr:col>
      <xdr:colOff>177800</xdr:colOff>
      <xdr:row>59</xdr:row>
      <xdr:rowOff>117566</xdr:rowOff>
    </xdr:to>
    <xdr:cxnSp macro="">
      <xdr:nvCxnSpPr>
        <xdr:cNvPr id="177" name="直線コネクタ 176"/>
        <xdr:cNvCxnSpPr/>
      </xdr:nvCxnSpPr>
      <xdr:spPr>
        <a:xfrm flipV="1">
          <a:off x="2908300" y="102053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131734</xdr:rowOff>
    </xdr:from>
    <xdr:ext cx="405111" cy="259045"/>
    <xdr:sp macro="" textlink="">
      <xdr:nvSpPr>
        <xdr:cNvPr id="181" name="n_1mainValue【橋りょう・トンネル】&#10;有形固定資産減価償却率"/>
        <xdr:cNvSpPr txBox="1"/>
      </xdr:nvSpPr>
      <xdr:spPr>
        <a:xfrm>
          <a:off x="35820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82" name="n_2mainValue【橋りょう・トンネ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82347</xdr:rowOff>
    </xdr:from>
    <xdr:to>
      <xdr:col>55</xdr:col>
      <xdr:colOff>50800</xdr:colOff>
      <xdr:row>63</xdr:row>
      <xdr:rowOff>12497</xdr:rowOff>
    </xdr:to>
    <xdr:sp macro="" textlink="">
      <xdr:nvSpPr>
        <xdr:cNvPr id="219" name="楕円 218"/>
        <xdr:cNvSpPr/>
      </xdr:nvSpPr>
      <xdr:spPr>
        <a:xfrm>
          <a:off x="10426700" y="107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60774</xdr:rowOff>
    </xdr:from>
    <xdr:ext cx="599010" cy="259045"/>
    <xdr:sp macro="" textlink="">
      <xdr:nvSpPr>
        <xdr:cNvPr id="220" name="【橋りょう・トンネル】&#10;一人当たり有形固定資産（償却資産）額該当値テキスト"/>
        <xdr:cNvSpPr txBox="1"/>
      </xdr:nvSpPr>
      <xdr:spPr>
        <a:xfrm>
          <a:off x="10515600" y="1069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93563</xdr:rowOff>
    </xdr:from>
    <xdr:to>
      <xdr:col>50</xdr:col>
      <xdr:colOff>165100</xdr:colOff>
      <xdr:row>63</xdr:row>
      <xdr:rowOff>23713</xdr:rowOff>
    </xdr:to>
    <xdr:sp macro="" textlink="">
      <xdr:nvSpPr>
        <xdr:cNvPr id="221" name="楕円 220"/>
        <xdr:cNvSpPr/>
      </xdr:nvSpPr>
      <xdr:spPr>
        <a:xfrm>
          <a:off x="9588500" y="107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133147</xdr:rowOff>
    </xdr:from>
    <xdr:to>
      <xdr:col>55</xdr:col>
      <xdr:colOff>0</xdr:colOff>
      <xdr:row>62</xdr:row>
      <xdr:rowOff>144363</xdr:rowOff>
    </xdr:to>
    <xdr:cxnSp macro="">
      <xdr:nvCxnSpPr>
        <xdr:cNvPr id="222" name="直線コネクタ 221"/>
        <xdr:cNvCxnSpPr/>
      </xdr:nvCxnSpPr>
      <xdr:spPr>
        <a:xfrm flipV="1">
          <a:off x="9639300" y="10763047"/>
          <a:ext cx="8382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100588</xdr:rowOff>
    </xdr:from>
    <xdr:to>
      <xdr:col>46</xdr:col>
      <xdr:colOff>38100</xdr:colOff>
      <xdr:row>63</xdr:row>
      <xdr:rowOff>30738</xdr:rowOff>
    </xdr:to>
    <xdr:sp macro="" textlink="">
      <xdr:nvSpPr>
        <xdr:cNvPr id="223" name="楕円 222"/>
        <xdr:cNvSpPr/>
      </xdr:nvSpPr>
      <xdr:spPr>
        <a:xfrm>
          <a:off x="8699500" y="107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144363</xdr:rowOff>
    </xdr:from>
    <xdr:to>
      <xdr:col>50</xdr:col>
      <xdr:colOff>114300</xdr:colOff>
      <xdr:row>62</xdr:row>
      <xdr:rowOff>151388</xdr:rowOff>
    </xdr:to>
    <xdr:cxnSp macro="">
      <xdr:nvCxnSpPr>
        <xdr:cNvPr id="224" name="直線コネクタ 223"/>
        <xdr:cNvCxnSpPr/>
      </xdr:nvCxnSpPr>
      <xdr:spPr>
        <a:xfrm flipV="1">
          <a:off x="8750300" y="10774263"/>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14840</xdr:rowOff>
    </xdr:from>
    <xdr:ext cx="599010" cy="259045"/>
    <xdr:sp macro="" textlink="">
      <xdr:nvSpPr>
        <xdr:cNvPr id="228" name="n_1mainValue【橋りょう・トンネル】&#10;一人当たり有形固定資産（償却資産）額"/>
        <xdr:cNvSpPr txBox="1"/>
      </xdr:nvSpPr>
      <xdr:spPr>
        <a:xfrm>
          <a:off x="9327095" y="1081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21865</xdr:rowOff>
    </xdr:from>
    <xdr:ext cx="599010" cy="259045"/>
    <xdr:sp macro="" textlink="">
      <xdr:nvSpPr>
        <xdr:cNvPr id="229" name="n_2mainValue【橋りょう・トンネル】&#10;一人当たり有形固定資産（償却資産）額"/>
        <xdr:cNvSpPr txBox="1"/>
      </xdr:nvSpPr>
      <xdr:spPr>
        <a:xfrm>
          <a:off x="8450795" y="1082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269" name="楕円 268"/>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270" name="【公営住宅】&#10;有形固定資産減価償却率該当値テキスト"/>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71" name="楕円 270"/>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95250</xdr:rowOff>
    </xdr:to>
    <xdr:cxnSp macro="">
      <xdr:nvCxnSpPr>
        <xdr:cNvPr id="272" name="直線コネクタ 271"/>
        <xdr:cNvCxnSpPr/>
      </xdr:nvCxnSpPr>
      <xdr:spPr>
        <a:xfrm flipV="1">
          <a:off x="3797300" y="1428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55880</xdr:rowOff>
    </xdr:from>
    <xdr:to>
      <xdr:col>15</xdr:col>
      <xdr:colOff>101600</xdr:colOff>
      <xdr:row>83</xdr:row>
      <xdr:rowOff>157480</xdr:rowOff>
    </xdr:to>
    <xdr:sp macro="" textlink="">
      <xdr:nvSpPr>
        <xdr:cNvPr id="273" name="楕円 272"/>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106680</xdr:rowOff>
    </xdr:to>
    <xdr:cxnSp macro="">
      <xdr:nvCxnSpPr>
        <xdr:cNvPr id="274" name="直線コネクタ 273"/>
        <xdr:cNvCxnSpPr/>
      </xdr:nvCxnSpPr>
      <xdr:spPr>
        <a:xfrm flipV="1">
          <a:off x="2908300" y="14325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75"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78" name="n_1main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79" name="n_2main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45974</xdr:rowOff>
    </xdr:from>
    <xdr:to>
      <xdr:col>55</xdr:col>
      <xdr:colOff>50800</xdr:colOff>
      <xdr:row>85</xdr:row>
      <xdr:rowOff>147574</xdr:rowOff>
    </xdr:to>
    <xdr:sp macro="" textlink="">
      <xdr:nvSpPr>
        <xdr:cNvPr id="318" name="楕円 317"/>
        <xdr:cNvSpPr/>
      </xdr:nvSpPr>
      <xdr:spPr>
        <a:xfrm>
          <a:off x="104267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68851</xdr:rowOff>
    </xdr:from>
    <xdr:ext cx="469744" cy="259045"/>
    <xdr:sp macro="" textlink="">
      <xdr:nvSpPr>
        <xdr:cNvPr id="319" name="【公営住宅】&#10;一人当たり面積該当値テキスト"/>
        <xdr:cNvSpPr txBox="1"/>
      </xdr:nvSpPr>
      <xdr:spPr>
        <a:xfrm>
          <a:off x="10515600" y="144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51118</xdr:rowOff>
    </xdr:from>
    <xdr:to>
      <xdr:col>50</xdr:col>
      <xdr:colOff>165100</xdr:colOff>
      <xdr:row>85</xdr:row>
      <xdr:rowOff>152718</xdr:rowOff>
    </xdr:to>
    <xdr:sp macro="" textlink="">
      <xdr:nvSpPr>
        <xdr:cNvPr id="320" name="楕円 319"/>
        <xdr:cNvSpPr/>
      </xdr:nvSpPr>
      <xdr:spPr>
        <a:xfrm>
          <a:off x="9588500" y="146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96774</xdr:rowOff>
    </xdr:from>
    <xdr:to>
      <xdr:col>55</xdr:col>
      <xdr:colOff>0</xdr:colOff>
      <xdr:row>85</xdr:row>
      <xdr:rowOff>101918</xdr:rowOff>
    </xdr:to>
    <xdr:cxnSp macro="">
      <xdr:nvCxnSpPr>
        <xdr:cNvPr id="321" name="直線コネクタ 320"/>
        <xdr:cNvCxnSpPr/>
      </xdr:nvCxnSpPr>
      <xdr:spPr>
        <a:xfrm flipV="1">
          <a:off x="9639300" y="14670024"/>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166827</xdr:rowOff>
    </xdr:from>
    <xdr:to>
      <xdr:col>46</xdr:col>
      <xdr:colOff>38100</xdr:colOff>
      <xdr:row>85</xdr:row>
      <xdr:rowOff>96977</xdr:rowOff>
    </xdr:to>
    <xdr:sp macro="" textlink="">
      <xdr:nvSpPr>
        <xdr:cNvPr id="322" name="楕円 321"/>
        <xdr:cNvSpPr/>
      </xdr:nvSpPr>
      <xdr:spPr>
        <a:xfrm>
          <a:off x="8699500" y="145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46177</xdr:rowOff>
    </xdr:from>
    <xdr:to>
      <xdr:col>50</xdr:col>
      <xdr:colOff>114300</xdr:colOff>
      <xdr:row>85</xdr:row>
      <xdr:rowOff>101918</xdr:rowOff>
    </xdr:to>
    <xdr:cxnSp macro="">
      <xdr:nvCxnSpPr>
        <xdr:cNvPr id="323" name="直線コネクタ 322"/>
        <xdr:cNvCxnSpPr/>
      </xdr:nvCxnSpPr>
      <xdr:spPr>
        <a:xfrm>
          <a:off x="8750300" y="14619427"/>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169245</xdr:rowOff>
    </xdr:from>
    <xdr:ext cx="469744" cy="259045"/>
    <xdr:sp macro="" textlink="">
      <xdr:nvSpPr>
        <xdr:cNvPr id="327" name="n_1mainValue【公営住宅】&#10;一人当たり面積"/>
        <xdr:cNvSpPr txBox="1"/>
      </xdr:nvSpPr>
      <xdr:spPr>
        <a:xfrm>
          <a:off x="9391727" y="1439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113504</xdr:rowOff>
    </xdr:from>
    <xdr:ext cx="469744" cy="259045"/>
    <xdr:sp macro="" textlink="">
      <xdr:nvSpPr>
        <xdr:cNvPr id="328" name="n_2mainValue【公営住宅】&#10;一人当たり面積"/>
        <xdr:cNvSpPr txBox="1"/>
      </xdr:nvSpPr>
      <xdr:spPr>
        <a:xfrm>
          <a:off x="8515427" y="1434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85" name="楕円 384"/>
        <xdr:cNvSpPr/>
      </xdr:nvSpPr>
      <xdr:spPr>
        <a:xfrm>
          <a:off x="16268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386" name="【認定こども園・幼稚園・保育所】&#10;有形固定資産減価償却率該当値テキスト"/>
        <xdr:cNvSpPr txBox="1"/>
      </xdr:nvSpPr>
      <xdr:spPr>
        <a:xfrm>
          <a:off x="16357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387" name="楕円 386"/>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100693</xdr:rowOff>
    </xdr:to>
    <xdr:cxnSp macro="">
      <xdr:nvCxnSpPr>
        <xdr:cNvPr id="388" name="直線コネクタ 387"/>
        <xdr:cNvCxnSpPr/>
      </xdr:nvCxnSpPr>
      <xdr:spPr>
        <a:xfrm flipV="1">
          <a:off x="15481300" y="63724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118473</xdr:rowOff>
    </xdr:from>
    <xdr:to>
      <xdr:col>76</xdr:col>
      <xdr:colOff>165100</xdr:colOff>
      <xdr:row>38</xdr:row>
      <xdr:rowOff>48623</xdr:rowOff>
    </xdr:to>
    <xdr:sp macro="" textlink="">
      <xdr:nvSpPr>
        <xdr:cNvPr id="389" name="楕円 388"/>
        <xdr:cNvSpPr/>
      </xdr:nvSpPr>
      <xdr:spPr>
        <a:xfrm>
          <a:off x="14541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37</xdr:row>
      <xdr:rowOff>169273</xdr:rowOff>
    </xdr:to>
    <xdr:cxnSp macro="">
      <xdr:nvCxnSpPr>
        <xdr:cNvPr id="390" name="直線コネクタ 389"/>
        <xdr:cNvCxnSpPr/>
      </xdr:nvCxnSpPr>
      <xdr:spPr>
        <a:xfrm flipV="1">
          <a:off x="14592300" y="64443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1"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142620</xdr:rowOff>
    </xdr:from>
    <xdr:ext cx="405111" cy="259045"/>
    <xdr:sp macro="" textlink="">
      <xdr:nvSpPr>
        <xdr:cNvPr id="394" name="n_1mainValue【認定こども園・幼稚園・保育所】&#10;有形固定資産減価償却率"/>
        <xdr:cNvSpPr txBox="1"/>
      </xdr:nvSpPr>
      <xdr:spPr>
        <a:xfrm>
          <a:off x="15266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39750</xdr:rowOff>
    </xdr:from>
    <xdr:ext cx="405111" cy="259045"/>
    <xdr:sp macro="" textlink="">
      <xdr:nvSpPr>
        <xdr:cNvPr id="395" name="n_2mainValue【認定こども園・幼稚園・保育所】&#10;有形固定資産減価償却率"/>
        <xdr:cNvSpPr txBox="1"/>
      </xdr:nvSpPr>
      <xdr:spPr>
        <a:xfrm>
          <a:off x="14389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77651</xdr:rowOff>
    </xdr:from>
    <xdr:to>
      <xdr:col>116</xdr:col>
      <xdr:colOff>114300</xdr:colOff>
      <xdr:row>41</xdr:row>
      <xdr:rowOff>7801</xdr:rowOff>
    </xdr:to>
    <xdr:sp macro="" textlink="">
      <xdr:nvSpPr>
        <xdr:cNvPr id="436" name="楕円 435"/>
        <xdr:cNvSpPr/>
      </xdr:nvSpPr>
      <xdr:spPr>
        <a:xfrm>
          <a:off x="22110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56078</xdr:rowOff>
    </xdr:from>
    <xdr:ext cx="469744" cy="259045"/>
    <xdr:sp macro="" textlink="">
      <xdr:nvSpPr>
        <xdr:cNvPr id="437" name="【認定こども園・幼稚園・保育所】&#10;一人当たり面積該当値テキスト"/>
        <xdr:cNvSpPr txBox="1"/>
      </xdr:nvSpPr>
      <xdr:spPr>
        <a:xfrm>
          <a:off x="22199600"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85272</xdr:rowOff>
    </xdr:from>
    <xdr:to>
      <xdr:col>112</xdr:col>
      <xdr:colOff>38100</xdr:colOff>
      <xdr:row>41</xdr:row>
      <xdr:rowOff>15422</xdr:rowOff>
    </xdr:to>
    <xdr:sp macro="" textlink="">
      <xdr:nvSpPr>
        <xdr:cNvPr id="438" name="楕円 437"/>
        <xdr:cNvSpPr/>
      </xdr:nvSpPr>
      <xdr:spPr>
        <a:xfrm>
          <a:off x="21272500" y="6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128451</xdr:rowOff>
    </xdr:from>
    <xdr:to>
      <xdr:col>116</xdr:col>
      <xdr:colOff>63500</xdr:colOff>
      <xdr:row>40</xdr:row>
      <xdr:rowOff>136072</xdr:rowOff>
    </xdr:to>
    <xdr:cxnSp macro="">
      <xdr:nvCxnSpPr>
        <xdr:cNvPr id="439" name="直線コネクタ 438"/>
        <xdr:cNvCxnSpPr/>
      </xdr:nvCxnSpPr>
      <xdr:spPr>
        <a:xfrm flipV="1">
          <a:off x="21323300" y="6986451"/>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82006</xdr:rowOff>
    </xdr:from>
    <xdr:to>
      <xdr:col>107</xdr:col>
      <xdr:colOff>101600</xdr:colOff>
      <xdr:row>39</xdr:row>
      <xdr:rowOff>12156</xdr:rowOff>
    </xdr:to>
    <xdr:sp macro="" textlink="">
      <xdr:nvSpPr>
        <xdr:cNvPr id="440" name="楕円 439"/>
        <xdr:cNvSpPr/>
      </xdr:nvSpPr>
      <xdr:spPr>
        <a:xfrm>
          <a:off x="20383500" y="6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132806</xdr:rowOff>
    </xdr:from>
    <xdr:to>
      <xdr:col>111</xdr:col>
      <xdr:colOff>177800</xdr:colOff>
      <xdr:row>40</xdr:row>
      <xdr:rowOff>136072</xdr:rowOff>
    </xdr:to>
    <xdr:cxnSp macro="">
      <xdr:nvCxnSpPr>
        <xdr:cNvPr id="441" name="直線コネクタ 440"/>
        <xdr:cNvCxnSpPr/>
      </xdr:nvCxnSpPr>
      <xdr:spPr>
        <a:xfrm>
          <a:off x="20434300" y="6647906"/>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6549</xdr:rowOff>
    </xdr:from>
    <xdr:ext cx="469744" cy="259045"/>
    <xdr:sp macro="" textlink="">
      <xdr:nvSpPr>
        <xdr:cNvPr id="445" name="n_1mainValue【認定こども園・幼稚園・保育所】&#10;一人当たり面積"/>
        <xdr:cNvSpPr txBox="1"/>
      </xdr:nvSpPr>
      <xdr:spPr>
        <a:xfrm>
          <a:off x="21075727"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28683</xdr:rowOff>
    </xdr:from>
    <xdr:ext cx="469744" cy="259045"/>
    <xdr:sp macro="" textlink="">
      <xdr:nvSpPr>
        <xdr:cNvPr id="446" name="n_2mainValue【認定こども園・幼稚園・保育所】&#10;一人当たり面積"/>
        <xdr:cNvSpPr txBox="1"/>
      </xdr:nvSpPr>
      <xdr:spPr>
        <a:xfrm>
          <a:off x="20199427" y="63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60234</xdr:rowOff>
    </xdr:from>
    <xdr:to>
      <xdr:col>85</xdr:col>
      <xdr:colOff>177800</xdr:colOff>
      <xdr:row>57</xdr:row>
      <xdr:rowOff>161834</xdr:rowOff>
    </xdr:to>
    <xdr:sp macro="" textlink="">
      <xdr:nvSpPr>
        <xdr:cNvPr id="487" name="楕円 486"/>
        <xdr:cNvSpPr/>
      </xdr:nvSpPr>
      <xdr:spPr>
        <a:xfrm>
          <a:off x="162687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83111</xdr:rowOff>
    </xdr:from>
    <xdr:ext cx="405111" cy="259045"/>
    <xdr:sp macro="" textlink="">
      <xdr:nvSpPr>
        <xdr:cNvPr id="488" name="【学校施設】&#10;有形固定資産減価償却率該当値テキスト"/>
        <xdr:cNvSpPr txBox="1"/>
      </xdr:nvSpPr>
      <xdr:spPr>
        <a:xfrm>
          <a:off x="163576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101056</xdr:rowOff>
    </xdr:from>
    <xdr:to>
      <xdr:col>81</xdr:col>
      <xdr:colOff>101600</xdr:colOff>
      <xdr:row>58</xdr:row>
      <xdr:rowOff>31206</xdr:rowOff>
    </xdr:to>
    <xdr:sp macro="" textlink="">
      <xdr:nvSpPr>
        <xdr:cNvPr id="489" name="楕円 488"/>
        <xdr:cNvSpPr/>
      </xdr:nvSpPr>
      <xdr:spPr>
        <a:xfrm>
          <a:off x="15430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111034</xdr:rowOff>
    </xdr:from>
    <xdr:to>
      <xdr:col>85</xdr:col>
      <xdr:colOff>127000</xdr:colOff>
      <xdr:row>57</xdr:row>
      <xdr:rowOff>151856</xdr:rowOff>
    </xdr:to>
    <xdr:cxnSp macro="">
      <xdr:nvCxnSpPr>
        <xdr:cNvPr id="490" name="直線コネクタ 489"/>
        <xdr:cNvCxnSpPr/>
      </xdr:nvCxnSpPr>
      <xdr:spPr>
        <a:xfrm flipV="1">
          <a:off x="15481300" y="988368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491" name="楕円 490"/>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151856</xdr:rowOff>
    </xdr:from>
    <xdr:to>
      <xdr:col>81</xdr:col>
      <xdr:colOff>50800</xdr:colOff>
      <xdr:row>58</xdr:row>
      <xdr:rowOff>16328</xdr:rowOff>
    </xdr:to>
    <xdr:cxnSp macro="">
      <xdr:nvCxnSpPr>
        <xdr:cNvPr id="492" name="直線コネクタ 491"/>
        <xdr:cNvCxnSpPr/>
      </xdr:nvCxnSpPr>
      <xdr:spPr>
        <a:xfrm flipV="1">
          <a:off x="14592300" y="99245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47733</xdr:rowOff>
    </xdr:from>
    <xdr:ext cx="405111" cy="259045"/>
    <xdr:sp macro="" textlink="">
      <xdr:nvSpPr>
        <xdr:cNvPr id="496" name="n_1mainValue【学校施設】&#10;有形固定資産減価償却率"/>
        <xdr:cNvSpPr txBox="1"/>
      </xdr:nvSpPr>
      <xdr:spPr>
        <a:xfrm>
          <a:off x="152660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497" name="n_2mainValue【学校施設】&#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167839</xdr:rowOff>
    </xdr:from>
    <xdr:to>
      <xdr:col>116</xdr:col>
      <xdr:colOff>114300</xdr:colOff>
      <xdr:row>64</xdr:row>
      <xdr:rowOff>97989</xdr:rowOff>
    </xdr:to>
    <xdr:sp macro="" textlink="">
      <xdr:nvSpPr>
        <xdr:cNvPr id="538" name="楕円 537"/>
        <xdr:cNvSpPr/>
      </xdr:nvSpPr>
      <xdr:spPr>
        <a:xfrm>
          <a:off x="22110700" y="109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82766</xdr:rowOff>
    </xdr:from>
    <xdr:ext cx="469744" cy="259045"/>
    <xdr:sp macro="" textlink="">
      <xdr:nvSpPr>
        <xdr:cNvPr id="539" name="【学校施設】&#10;一人当たり面積該当値テキスト"/>
        <xdr:cNvSpPr txBox="1"/>
      </xdr:nvSpPr>
      <xdr:spPr>
        <a:xfrm>
          <a:off x="22199600" y="1088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151413</xdr:rowOff>
    </xdr:from>
    <xdr:to>
      <xdr:col>112</xdr:col>
      <xdr:colOff>38100</xdr:colOff>
      <xdr:row>64</xdr:row>
      <xdr:rowOff>81563</xdr:rowOff>
    </xdr:to>
    <xdr:sp macro="" textlink="">
      <xdr:nvSpPr>
        <xdr:cNvPr id="540" name="楕円 539"/>
        <xdr:cNvSpPr/>
      </xdr:nvSpPr>
      <xdr:spPr>
        <a:xfrm>
          <a:off x="21272500" y="1095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30763</xdr:rowOff>
    </xdr:from>
    <xdr:to>
      <xdr:col>116</xdr:col>
      <xdr:colOff>63500</xdr:colOff>
      <xdr:row>64</xdr:row>
      <xdr:rowOff>47189</xdr:rowOff>
    </xdr:to>
    <xdr:cxnSp macro="">
      <xdr:nvCxnSpPr>
        <xdr:cNvPr id="541" name="直線コネクタ 540"/>
        <xdr:cNvCxnSpPr/>
      </xdr:nvCxnSpPr>
      <xdr:spPr>
        <a:xfrm>
          <a:off x="21323300" y="11003563"/>
          <a:ext cx="8382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130153</xdr:rowOff>
    </xdr:from>
    <xdr:to>
      <xdr:col>107</xdr:col>
      <xdr:colOff>101600</xdr:colOff>
      <xdr:row>64</xdr:row>
      <xdr:rowOff>60303</xdr:rowOff>
    </xdr:to>
    <xdr:sp macro="" textlink="">
      <xdr:nvSpPr>
        <xdr:cNvPr id="542" name="楕円 541"/>
        <xdr:cNvSpPr/>
      </xdr:nvSpPr>
      <xdr:spPr>
        <a:xfrm>
          <a:off x="20383500" y="1093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9503</xdr:rowOff>
    </xdr:from>
    <xdr:to>
      <xdr:col>111</xdr:col>
      <xdr:colOff>177800</xdr:colOff>
      <xdr:row>64</xdr:row>
      <xdr:rowOff>30763</xdr:rowOff>
    </xdr:to>
    <xdr:cxnSp macro="">
      <xdr:nvCxnSpPr>
        <xdr:cNvPr id="543" name="直線コネクタ 542"/>
        <xdr:cNvCxnSpPr/>
      </xdr:nvCxnSpPr>
      <xdr:spPr>
        <a:xfrm>
          <a:off x="20434300" y="1098230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72690</xdr:rowOff>
    </xdr:from>
    <xdr:ext cx="469744" cy="259045"/>
    <xdr:sp macro="" textlink="">
      <xdr:nvSpPr>
        <xdr:cNvPr id="547" name="n_1mainValue【学校施設】&#10;一人当たり面積"/>
        <xdr:cNvSpPr txBox="1"/>
      </xdr:nvSpPr>
      <xdr:spPr>
        <a:xfrm>
          <a:off x="21075727" y="1104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51430</xdr:rowOff>
    </xdr:from>
    <xdr:ext cx="469744" cy="259045"/>
    <xdr:sp macro="" textlink="">
      <xdr:nvSpPr>
        <xdr:cNvPr id="548" name="n_2mainValue【学校施設】&#10;一人当たり面積"/>
        <xdr:cNvSpPr txBox="1"/>
      </xdr:nvSpPr>
      <xdr:spPr>
        <a:xfrm>
          <a:off x="20199427" y="110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「道路」と「学校施設」については、類似団体内平均を大きく上回っている。「道路」については、新たな整備を行う予定はなく、全道路を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年間に振り分け更新予定としている。「学校施設」については、小学校が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年、中学校が</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経過しているため、計画的な維持補修を行っている。「認定こども園」は類似団体内平均を僅かに上回っているが、大規模改修を実施しており、「公営住宅」は類似団体内平均を下回っており、「月形町営住宅長寿命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月）に基づいて維持補修等を実施している。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34290</xdr:rowOff>
    </xdr:from>
    <xdr:to>
      <xdr:col>24</xdr:col>
      <xdr:colOff>114300</xdr:colOff>
      <xdr:row>36</xdr:row>
      <xdr:rowOff>135890</xdr:rowOff>
    </xdr:to>
    <xdr:sp macro="" textlink="">
      <xdr:nvSpPr>
        <xdr:cNvPr id="70" name="楕円 69"/>
        <xdr:cNvSpPr/>
      </xdr:nvSpPr>
      <xdr:spPr>
        <a:xfrm>
          <a:off x="45847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57167</xdr:rowOff>
    </xdr:from>
    <xdr:ext cx="405111" cy="259045"/>
    <xdr:sp macro="" textlink="">
      <xdr:nvSpPr>
        <xdr:cNvPr id="71" name="【図書館】&#10;有形固定資産減価償却率該当値テキスト"/>
        <xdr:cNvSpPr txBox="1"/>
      </xdr:nvSpPr>
      <xdr:spPr>
        <a:xfrm>
          <a:off x="4673600"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81280</xdr:rowOff>
    </xdr:from>
    <xdr:to>
      <xdr:col>20</xdr:col>
      <xdr:colOff>38100</xdr:colOff>
      <xdr:row>37</xdr:row>
      <xdr:rowOff>11430</xdr:rowOff>
    </xdr:to>
    <xdr:sp macro="" textlink="">
      <xdr:nvSpPr>
        <xdr:cNvPr id="72" name="楕円 71"/>
        <xdr:cNvSpPr/>
      </xdr:nvSpPr>
      <xdr:spPr>
        <a:xfrm>
          <a:off x="3746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85090</xdr:rowOff>
    </xdr:from>
    <xdr:to>
      <xdr:col>24</xdr:col>
      <xdr:colOff>63500</xdr:colOff>
      <xdr:row>36</xdr:row>
      <xdr:rowOff>132080</xdr:rowOff>
    </xdr:to>
    <xdr:cxnSp macro="">
      <xdr:nvCxnSpPr>
        <xdr:cNvPr id="73" name="直線コネクタ 72"/>
        <xdr:cNvCxnSpPr/>
      </xdr:nvCxnSpPr>
      <xdr:spPr>
        <a:xfrm flipV="1">
          <a:off x="3797300" y="625729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127000</xdr:rowOff>
    </xdr:from>
    <xdr:to>
      <xdr:col>15</xdr:col>
      <xdr:colOff>101600</xdr:colOff>
      <xdr:row>37</xdr:row>
      <xdr:rowOff>57150</xdr:rowOff>
    </xdr:to>
    <xdr:sp macro="" textlink="">
      <xdr:nvSpPr>
        <xdr:cNvPr id="74" name="楕円 73"/>
        <xdr:cNvSpPr/>
      </xdr:nvSpPr>
      <xdr:spPr>
        <a:xfrm>
          <a:off x="2857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132080</xdr:rowOff>
    </xdr:from>
    <xdr:to>
      <xdr:col>19</xdr:col>
      <xdr:colOff>177800</xdr:colOff>
      <xdr:row>37</xdr:row>
      <xdr:rowOff>6350</xdr:rowOff>
    </xdr:to>
    <xdr:cxnSp macro="">
      <xdr:nvCxnSpPr>
        <xdr:cNvPr id="75" name="直線コネクタ 74"/>
        <xdr:cNvCxnSpPr/>
      </xdr:nvCxnSpPr>
      <xdr:spPr>
        <a:xfrm flipV="1">
          <a:off x="2908300" y="6304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7" name="n_2aveValue【図書館】&#10;有形固定資産減価償却率"/>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27957</xdr:rowOff>
    </xdr:from>
    <xdr:ext cx="405111" cy="259045"/>
    <xdr:sp macro="" textlink="">
      <xdr:nvSpPr>
        <xdr:cNvPr id="79" name="n_1mainValue【図書館】&#10;有形固定資産減価償却率"/>
        <xdr:cNvSpPr txBox="1"/>
      </xdr:nvSpPr>
      <xdr:spPr>
        <a:xfrm>
          <a:off x="3582044" y="602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73677</xdr:rowOff>
    </xdr:from>
    <xdr:ext cx="405111" cy="259045"/>
    <xdr:sp macro="" textlink="">
      <xdr:nvSpPr>
        <xdr:cNvPr id="80" name="n_2mainValue【図書館】&#10;有形固定資産減価償却率"/>
        <xdr:cNvSpPr txBox="1"/>
      </xdr:nvSpPr>
      <xdr:spPr>
        <a:xfrm>
          <a:off x="2705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9" name="【図書館】&#10;一人当たり面積平均値テキスト"/>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59690</xdr:rowOff>
    </xdr:from>
    <xdr:to>
      <xdr:col>55</xdr:col>
      <xdr:colOff>50800</xdr:colOff>
      <xdr:row>38</xdr:row>
      <xdr:rowOff>161290</xdr:rowOff>
    </xdr:to>
    <xdr:sp macro="" textlink="">
      <xdr:nvSpPr>
        <xdr:cNvPr id="119" name="楕円 118"/>
        <xdr:cNvSpPr/>
      </xdr:nvSpPr>
      <xdr:spPr>
        <a:xfrm>
          <a:off x="10426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82567</xdr:rowOff>
    </xdr:from>
    <xdr:ext cx="469744" cy="259045"/>
    <xdr:sp macro="" textlink="">
      <xdr:nvSpPr>
        <xdr:cNvPr id="120" name="【図書館】&#10;一人当たり面積該当値テキスト"/>
        <xdr:cNvSpPr txBox="1"/>
      </xdr:nvSpPr>
      <xdr:spPr>
        <a:xfrm>
          <a:off x="10515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74930</xdr:rowOff>
    </xdr:from>
    <xdr:to>
      <xdr:col>50</xdr:col>
      <xdr:colOff>165100</xdr:colOff>
      <xdr:row>39</xdr:row>
      <xdr:rowOff>5080</xdr:rowOff>
    </xdr:to>
    <xdr:sp macro="" textlink="">
      <xdr:nvSpPr>
        <xdr:cNvPr id="121" name="楕円 120"/>
        <xdr:cNvSpPr/>
      </xdr:nvSpPr>
      <xdr:spPr>
        <a:xfrm>
          <a:off x="9588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110490</xdr:rowOff>
    </xdr:from>
    <xdr:to>
      <xdr:col>55</xdr:col>
      <xdr:colOff>0</xdr:colOff>
      <xdr:row>38</xdr:row>
      <xdr:rowOff>125730</xdr:rowOff>
    </xdr:to>
    <xdr:cxnSp macro="">
      <xdr:nvCxnSpPr>
        <xdr:cNvPr id="122" name="直線コネクタ 121"/>
        <xdr:cNvCxnSpPr/>
      </xdr:nvCxnSpPr>
      <xdr:spPr>
        <a:xfrm flipV="1">
          <a:off x="9639300" y="66255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59690</xdr:rowOff>
    </xdr:from>
    <xdr:to>
      <xdr:col>46</xdr:col>
      <xdr:colOff>38100</xdr:colOff>
      <xdr:row>37</xdr:row>
      <xdr:rowOff>161290</xdr:rowOff>
    </xdr:to>
    <xdr:sp macro="" textlink="">
      <xdr:nvSpPr>
        <xdr:cNvPr id="123" name="楕円 122"/>
        <xdr:cNvSpPr/>
      </xdr:nvSpPr>
      <xdr:spPr>
        <a:xfrm>
          <a:off x="869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110490</xdr:rowOff>
    </xdr:from>
    <xdr:to>
      <xdr:col>50</xdr:col>
      <xdr:colOff>114300</xdr:colOff>
      <xdr:row>38</xdr:row>
      <xdr:rowOff>125730</xdr:rowOff>
    </xdr:to>
    <xdr:cxnSp macro="">
      <xdr:nvCxnSpPr>
        <xdr:cNvPr id="124" name="直線コネクタ 123"/>
        <xdr:cNvCxnSpPr/>
      </xdr:nvCxnSpPr>
      <xdr:spPr>
        <a:xfrm>
          <a:off x="8750300" y="64541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25" name="n_1aveValue【図書館】&#10;一人当たり面積"/>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26" name="n_2aveValue【図書館】&#10;一人当たり面積"/>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21607</xdr:rowOff>
    </xdr:from>
    <xdr:ext cx="469744" cy="259045"/>
    <xdr:sp macro="" textlink="">
      <xdr:nvSpPr>
        <xdr:cNvPr id="128" name="n_1mainValue【図書館】&#10;一人当たり面積"/>
        <xdr:cNvSpPr txBox="1"/>
      </xdr:nvSpPr>
      <xdr:spPr>
        <a:xfrm>
          <a:off x="9391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6367</xdr:rowOff>
    </xdr:from>
    <xdr:ext cx="469744" cy="259045"/>
    <xdr:sp macro="" textlink="">
      <xdr:nvSpPr>
        <xdr:cNvPr id="129" name="n_2mainValue【図書館】&#10;一人当たり面積"/>
        <xdr:cNvSpPr txBox="1"/>
      </xdr:nvSpPr>
      <xdr:spPr>
        <a:xfrm>
          <a:off x="8515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69" name="楕円 168"/>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73042</xdr:rowOff>
    </xdr:from>
    <xdr:ext cx="405111" cy="259045"/>
    <xdr:sp macro="" textlink="">
      <xdr:nvSpPr>
        <xdr:cNvPr id="170" name="【体育館・プール】&#10;有形固定資産減価償却率該当値テキスト"/>
        <xdr:cNvSpPr txBox="1"/>
      </xdr:nvSpPr>
      <xdr:spPr>
        <a:xfrm>
          <a:off x="4673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71" name="楕円 170"/>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160020</xdr:rowOff>
    </xdr:to>
    <xdr:cxnSp macro="">
      <xdr:nvCxnSpPr>
        <xdr:cNvPr id="172" name="直線コネクタ 171"/>
        <xdr:cNvCxnSpPr/>
      </xdr:nvCxnSpPr>
      <xdr:spPr>
        <a:xfrm flipV="1">
          <a:off x="3797300" y="987361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173" name="楕円 172"/>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30480</xdr:rowOff>
    </xdr:to>
    <xdr:cxnSp macro="">
      <xdr:nvCxnSpPr>
        <xdr:cNvPr id="174" name="直線コネクタ 173"/>
        <xdr:cNvCxnSpPr/>
      </xdr:nvCxnSpPr>
      <xdr:spPr>
        <a:xfrm flipV="1">
          <a:off x="2908300" y="9932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77"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78"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79" name="n_2mainValue【体育館・プール】&#10;有形固定資産減価償却率"/>
        <xdr:cNvSpPr txBox="1"/>
      </xdr:nvSpPr>
      <xdr:spPr>
        <a:xfrm>
          <a:off x="2705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0"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4" name="フローチャート: 判断 21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33945</xdr:rowOff>
    </xdr:from>
    <xdr:to>
      <xdr:col>55</xdr:col>
      <xdr:colOff>50800</xdr:colOff>
      <xdr:row>63</xdr:row>
      <xdr:rowOff>135545</xdr:rowOff>
    </xdr:to>
    <xdr:sp macro="" textlink="">
      <xdr:nvSpPr>
        <xdr:cNvPr id="220" name="楕円 219"/>
        <xdr:cNvSpPr/>
      </xdr:nvSpPr>
      <xdr:spPr>
        <a:xfrm>
          <a:off x="10426700" y="108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56822</xdr:rowOff>
    </xdr:from>
    <xdr:ext cx="469744" cy="259045"/>
    <xdr:sp macro="" textlink="">
      <xdr:nvSpPr>
        <xdr:cNvPr id="221" name="【体育館・プール】&#10;一人当たり面積該当値テキスト"/>
        <xdr:cNvSpPr txBox="1"/>
      </xdr:nvSpPr>
      <xdr:spPr>
        <a:xfrm>
          <a:off x="10515600" y="1068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39334</xdr:rowOff>
    </xdr:from>
    <xdr:to>
      <xdr:col>50</xdr:col>
      <xdr:colOff>165100</xdr:colOff>
      <xdr:row>63</xdr:row>
      <xdr:rowOff>140934</xdr:rowOff>
    </xdr:to>
    <xdr:sp macro="" textlink="">
      <xdr:nvSpPr>
        <xdr:cNvPr id="222" name="楕円 221"/>
        <xdr:cNvSpPr/>
      </xdr:nvSpPr>
      <xdr:spPr>
        <a:xfrm>
          <a:off x="9588500" y="108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84745</xdr:rowOff>
    </xdr:from>
    <xdr:to>
      <xdr:col>55</xdr:col>
      <xdr:colOff>0</xdr:colOff>
      <xdr:row>63</xdr:row>
      <xdr:rowOff>90134</xdr:rowOff>
    </xdr:to>
    <xdr:cxnSp macro="">
      <xdr:nvCxnSpPr>
        <xdr:cNvPr id="223" name="直線コネクタ 222"/>
        <xdr:cNvCxnSpPr/>
      </xdr:nvCxnSpPr>
      <xdr:spPr>
        <a:xfrm flipV="1">
          <a:off x="9639300" y="10886095"/>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165717</xdr:rowOff>
    </xdr:from>
    <xdr:to>
      <xdr:col>46</xdr:col>
      <xdr:colOff>38100</xdr:colOff>
      <xdr:row>62</xdr:row>
      <xdr:rowOff>95867</xdr:rowOff>
    </xdr:to>
    <xdr:sp macro="" textlink="">
      <xdr:nvSpPr>
        <xdr:cNvPr id="224" name="楕円 223"/>
        <xdr:cNvSpPr/>
      </xdr:nvSpPr>
      <xdr:spPr>
        <a:xfrm>
          <a:off x="8699500" y="106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45067</xdr:rowOff>
    </xdr:from>
    <xdr:to>
      <xdr:col>50</xdr:col>
      <xdr:colOff>114300</xdr:colOff>
      <xdr:row>63</xdr:row>
      <xdr:rowOff>90134</xdr:rowOff>
    </xdr:to>
    <xdr:cxnSp macro="">
      <xdr:nvCxnSpPr>
        <xdr:cNvPr id="225" name="直線コネクタ 224"/>
        <xdr:cNvCxnSpPr/>
      </xdr:nvCxnSpPr>
      <xdr:spPr>
        <a:xfrm>
          <a:off x="8750300" y="10674967"/>
          <a:ext cx="889000" cy="2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1105</xdr:rowOff>
    </xdr:from>
    <xdr:ext cx="469744" cy="259045"/>
    <xdr:sp macro="" textlink="">
      <xdr:nvSpPr>
        <xdr:cNvPr id="226"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168474</xdr:rowOff>
    </xdr:from>
    <xdr:ext cx="469744" cy="259045"/>
    <xdr:sp macro="" textlink="">
      <xdr:nvSpPr>
        <xdr:cNvPr id="227"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157461</xdr:rowOff>
    </xdr:from>
    <xdr:ext cx="469744" cy="259045"/>
    <xdr:sp macro="" textlink="">
      <xdr:nvSpPr>
        <xdr:cNvPr id="229" name="n_1mainValue【体育館・プール】&#10;一人当たり面積"/>
        <xdr:cNvSpPr txBox="1"/>
      </xdr:nvSpPr>
      <xdr:spPr>
        <a:xfrm>
          <a:off x="9391727" y="1061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112394</xdr:rowOff>
    </xdr:from>
    <xdr:ext cx="469744" cy="259045"/>
    <xdr:sp macro="" textlink="">
      <xdr:nvSpPr>
        <xdr:cNvPr id="230" name="n_2mainValue【体育館・プール】&#10;一人当たり面積"/>
        <xdr:cNvSpPr txBox="1"/>
      </xdr:nvSpPr>
      <xdr:spPr>
        <a:xfrm>
          <a:off x="8515427" y="1039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74" name="テキスト ボックス 27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86" name="直線コネクタ 285"/>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87"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88" name="直線コネクタ 28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89"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0" name="直線コネクタ 289"/>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291"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92" name="フローチャート: 判断 291"/>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93" name="フローチャート: 判断 29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294" name="フローチャート: 判断 293"/>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295" name="フローチャート: 判断 294"/>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57150</xdr:rowOff>
    </xdr:from>
    <xdr:to>
      <xdr:col>85</xdr:col>
      <xdr:colOff>177800</xdr:colOff>
      <xdr:row>37</xdr:row>
      <xdr:rowOff>158750</xdr:rowOff>
    </xdr:to>
    <xdr:sp macro="" textlink="">
      <xdr:nvSpPr>
        <xdr:cNvPr id="301" name="楕円 300"/>
        <xdr:cNvSpPr/>
      </xdr:nvSpPr>
      <xdr:spPr>
        <a:xfrm>
          <a:off x="162687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80027</xdr:rowOff>
    </xdr:from>
    <xdr:ext cx="405111" cy="259045"/>
    <xdr:sp macro="" textlink="">
      <xdr:nvSpPr>
        <xdr:cNvPr id="302" name="【一般廃棄物処理施設】&#10;有形固定資産減価償却率該当値テキスト"/>
        <xdr:cNvSpPr txBox="1"/>
      </xdr:nvSpPr>
      <xdr:spPr>
        <a:xfrm>
          <a:off x="16357600"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100330</xdr:rowOff>
    </xdr:from>
    <xdr:to>
      <xdr:col>81</xdr:col>
      <xdr:colOff>101600</xdr:colOff>
      <xdr:row>38</xdr:row>
      <xdr:rowOff>30480</xdr:rowOff>
    </xdr:to>
    <xdr:sp macro="" textlink="">
      <xdr:nvSpPr>
        <xdr:cNvPr id="303" name="楕円 302"/>
        <xdr:cNvSpPr/>
      </xdr:nvSpPr>
      <xdr:spPr>
        <a:xfrm>
          <a:off x="15430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107950</xdr:rowOff>
    </xdr:from>
    <xdr:to>
      <xdr:col>85</xdr:col>
      <xdr:colOff>127000</xdr:colOff>
      <xdr:row>37</xdr:row>
      <xdr:rowOff>151130</xdr:rowOff>
    </xdr:to>
    <xdr:cxnSp macro="">
      <xdr:nvCxnSpPr>
        <xdr:cNvPr id="304" name="直線コネクタ 303"/>
        <xdr:cNvCxnSpPr/>
      </xdr:nvCxnSpPr>
      <xdr:spPr>
        <a:xfrm flipV="1">
          <a:off x="15481300" y="645160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xdr:rowOff>
    </xdr:from>
    <xdr:to>
      <xdr:col>76</xdr:col>
      <xdr:colOff>165100</xdr:colOff>
      <xdr:row>38</xdr:row>
      <xdr:rowOff>102870</xdr:rowOff>
    </xdr:to>
    <xdr:sp macro="" textlink="">
      <xdr:nvSpPr>
        <xdr:cNvPr id="305" name="楕円 304"/>
        <xdr:cNvSpPr/>
      </xdr:nvSpPr>
      <xdr:spPr>
        <a:xfrm>
          <a:off x="14541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151130</xdr:rowOff>
    </xdr:from>
    <xdr:to>
      <xdr:col>81</xdr:col>
      <xdr:colOff>50800</xdr:colOff>
      <xdr:row>38</xdr:row>
      <xdr:rowOff>52070</xdr:rowOff>
    </xdr:to>
    <xdr:cxnSp macro="">
      <xdr:nvCxnSpPr>
        <xdr:cNvPr id="306" name="直線コネクタ 305"/>
        <xdr:cNvCxnSpPr/>
      </xdr:nvCxnSpPr>
      <xdr:spPr>
        <a:xfrm flipV="1">
          <a:off x="14592300" y="6494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07"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308"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309"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47007</xdr:rowOff>
    </xdr:from>
    <xdr:ext cx="405111" cy="259045"/>
    <xdr:sp macro="" textlink="">
      <xdr:nvSpPr>
        <xdr:cNvPr id="310" name="n_1mainValue【一般廃棄物処理施設】&#10;有形固定資産減価償却率"/>
        <xdr:cNvSpPr txBox="1"/>
      </xdr:nvSpPr>
      <xdr:spPr>
        <a:xfrm>
          <a:off x="15266044"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93997</xdr:rowOff>
    </xdr:from>
    <xdr:ext cx="405111" cy="259045"/>
    <xdr:sp macro="" textlink="">
      <xdr:nvSpPr>
        <xdr:cNvPr id="311" name="n_2mainValue【一般廃棄物処理施設】&#10;有形固定資産減価償却率"/>
        <xdr:cNvSpPr txBox="1"/>
      </xdr:nvSpPr>
      <xdr:spPr>
        <a:xfrm>
          <a:off x="14389744" y="660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2" name="直線コネクタ 3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3" name="テキスト ボックス 32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4" name="直線コネクタ 3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5" name="テキスト ボックス 32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6" name="直線コネクタ 3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27" name="テキスト ボックス 3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8" name="直線コネクタ 3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9" name="テキスト ボックス 32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0" name="直線コネクタ 3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1" name="テキスト ボックス 33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3" name="テキスト ボックス 33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5" name="直線コネクタ 334"/>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6"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37" name="直線コネクタ 336"/>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38"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39" name="直線コネクタ 338"/>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40"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1" name="フローチャート: 判断 340"/>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2" name="フローチャート: 判断 341"/>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343" name="フローチャート: 判断 342"/>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344" name="フローチャート: 判断 343"/>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161463</xdr:rowOff>
    </xdr:from>
    <xdr:to>
      <xdr:col>116</xdr:col>
      <xdr:colOff>114300</xdr:colOff>
      <xdr:row>41</xdr:row>
      <xdr:rowOff>91613</xdr:rowOff>
    </xdr:to>
    <xdr:sp macro="" textlink="">
      <xdr:nvSpPr>
        <xdr:cNvPr id="350" name="楕円 349"/>
        <xdr:cNvSpPr/>
      </xdr:nvSpPr>
      <xdr:spPr>
        <a:xfrm>
          <a:off x="22110700" y="7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139890</xdr:rowOff>
    </xdr:from>
    <xdr:ext cx="599010" cy="259045"/>
    <xdr:sp macro="" textlink="">
      <xdr:nvSpPr>
        <xdr:cNvPr id="351" name="【一般廃棄物処理施設】&#10;一人当たり有形固定資産（償却資産）額該当値テキスト"/>
        <xdr:cNvSpPr txBox="1"/>
      </xdr:nvSpPr>
      <xdr:spPr>
        <a:xfrm>
          <a:off x="22199600" y="69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165657</xdr:rowOff>
    </xdr:from>
    <xdr:to>
      <xdr:col>112</xdr:col>
      <xdr:colOff>38100</xdr:colOff>
      <xdr:row>41</xdr:row>
      <xdr:rowOff>95807</xdr:rowOff>
    </xdr:to>
    <xdr:sp macro="" textlink="">
      <xdr:nvSpPr>
        <xdr:cNvPr id="352" name="楕円 351"/>
        <xdr:cNvSpPr/>
      </xdr:nvSpPr>
      <xdr:spPr>
        <a:xfrm>
          <a:off x="21272500" y="702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40813</xdr:rowOff>
    </xdr:from>
    <xdr:to>
      <xdr:col>116</xdr:col>
      <xdr:colOff>63500</xdr:colOff>
      <xdr:row>41</xdr:row>
      <xdr:rowOff>45007</xdr:rowOff>
    </xdr:to>
    <xdr:cxnSp macro="">
      <xdr:nvCxnSpPr>
        <xdr:cNvPr id="353" name="直線コネクタ 352"/>
        <xdr:cNvCxnSpPr/>
      </xdr:nvCxnSpPr>
      <xdr:spPr>
        <a:xfrm flipV="1">
          <a:off x="21323300" y="7070263"/>
          <a:ext cx="838200" cy="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xdr:rowOff>
    </xdr:from>
    <xdr:to>
      <xdr:col>107</xdr:col>
      <xdr:colOff>101600</xdr:colOff>
      <xdr:row>41</xdr:row>
      <xdr:rowOff>101632</xdr:rowOff>
    </xdr:to>
    <xdr:sp macro="" textlink="">
      <xdr:nvSpPr>
        <xdr:cNvPr id="354" name="楕円 353"/>
        <xdr:cNvSpPr/>
      </xdr:nvSpPr>
      <xdr:spPr>
        <a:xfrm>
          <a:off x="20383500" y="70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45007</xdr:rowOff>
    </xdr:from>
    <xdr:to>
      <xdr:col>111</xdr:col>
      <xdr:colOff>177800</xdr:colOff>
      <xdr:row>41</xdr:row>
      <xdr:rowOff>50832</xdr:rowOff>
    </xdr:to>
    <xdr:cxnSp macro="">
      <xdr:nvCxnSpPr>
        <xdr:cNvPr id="355" name="直線コネクタ 354"/>
        <xdr:cNvCxnSpPr/>
      </xdr:nvCxnSpPr>
      <xdr:spPr>
        <a:xfrm flipV="1">
          <a:off x="20434300" y="7074457"/>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356"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357"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358"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86934</xdr:rowOff>
    </xdr:from>
    <xdr:ext cx="599010" cy="259045"/>
    <xdr:sp macro="" textlink="">
      <xdr:nvSpPr>
        <xdr:cNvPr id="359" name="n_1mainValue【一般廃棄物処理施設】&#10;一人当たり有形固定資産（償却資産）額"/>
        <xdr:cNvSpPr txBox="1"/>
      </xdr:nvSpPr>
      <xdr:spPr>
        <a:xfrm>
          <a:off x="21011095" y="711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92759</xdr:rowOff>
    </xdr:from>
    <xdr:ext cx="599010" cy="259045"/>
    <xdr:sp macro="" textlink="">
      <xdr:nvSpPr>
        <xdr:cNvPr id="360" name="n_2mainValue【一般廃棄物処理施設】&#10;一人当たり有形固定資産（償却資産）額"/>
        <xdr:cNvSpPr txBox="1"/>
      </xdr:nvSpPr>
      <xdr:spPr>
        <a:xfrm>
          <a:off x="20134795" y="71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2" name="テキスト ボックス 3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2" name="テキスト ボックス 3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6" name="直線コネクタ 385"/>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87"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88" name="直線コネクタ 387"/>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89"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90" name="直線コネクタ 389"/>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91"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92" name="フローチャート: 判断 391"/>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3" name="フローチャート: 判断 39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94" name="フローチャート: 判断 393"/>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395" name="フローチャート: 判断 394"/>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01" name="楕円 400"/>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131734</xdr:rowOff>
    </xdr:from>
    <xdr:ext cx="405111" cy="259045"/>
    <xdr:sp macro="" textlink="">
      <xdr:nvSpPr>
        <xdr:cNvPr id="402" name="【保健センター・保健所】&#10;有形固定資産減価償却率該当値テキスト"/>
        <xdr:cNvSpPr txBox="1"/>
      </xdr:nvSpPr>
      <xdr:spPr>
        <a:xfrm>
          <a:off x="163576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03" name="楕円 402"/>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404" name="直線コネクタ 403"/>
        <xdr:cNvCxnSpPr/>
      </xdr:nvCxnSpPr>
      <xdr:spPr>
        <a:xfrm flipV="1">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30843</xdr:rowOff>
    </xdr:from>
    <xdr:to>
      <xdr:col>76</xdr:col>
      <xdr:colOff>165100</xdr:colOff>
      <xdr:row>60</xdr:row>
      <xdr:rowOff>132443</xdr:rowOff>
    </xdr:to>
    <xdr:sp macro="" textlink="">
      <xdr:nvSpPr>
        <xdr:cNvPr id="405" name="楕円 404"/>
        <xdr:cNvSpPr/>
      </xdr:nvSpPr>
      <xdr:spPr>
        <a:xfrm>
          <a:off x="14541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81643</xdr:rowOff>
    </xdr:to>
    <xdr:cxnSp macro="">
      <xdr:nvCxnSpPr>
        <xdr:cNvPr id="406" name="直線コネクタ 405"/>
        <xdr:cNvCxnSpPr/>
      </xdr:nvCxnSpPr>
      <xdr:spPr>
        <a:xfrm flipV="1">
          <a:off x="14592300" y="1035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07"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408"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409"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410" name="n_1main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123570</xdr:rowOff>
    </xdr:from>
    <xdr:ext cx="405111" cy="259045"/>
    <xdr:sp macro="" textlink="">
      <xdr:nvSpPr>
        <xdr:cNvPr id="411" name="n_2mainValue【保健センター・保健所】&#10;有形固定資産減価償却率"/>
        <xdr:cNvSpPr txBox="1"/>
      </xdr:nvSpPr>
      <xdr:spPr>
        <a:xfrm>
          <a:off x="14389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2" name="直線コネクタ 4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3" name="テキスト ボックス 4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4" name="直線コネクタ 4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5" name="テキスト ボックス 4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6" name="直線コネクタ 4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7" name="テキスト ボックス 4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8" name="直線コネクタ 4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9" name="テキスト ボックス 4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0" name="直線コネクタ 4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1" name="テキスト ボックス 4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5" name="直線コネクタ 434"/>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6"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37" name="直線コネクタ 436"/>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38"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39" name="直線コネクタ 438"/>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40" name="【保健センター・保健所】&#10;一人当たり面積平均値テキスト"/>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1" name="フローチャート: 判断 440"/>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2" name="フローチャート: 判断 441"/>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443" name="フローチャート: 判断 442"/>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444" name="フローチャート: 判断 443"/>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45974</xdr:rowOff>
    </xdr:from>
    <xdr:to>
      <xdr:col>116</xdr:col>
      <xdr:colOff>114300</xdr:colOff>
      <xdr:row>63</xdr:row>
      <xdr:rowOff>147574</xdr:rowOff>
    </xdr:to>
    <xdr:sp macro="" textlink="">
      <xdr:nvSpPr>
        <xdr:cNvPr id="450" name="楕円 449"/>
        <xdr:cNvSpPr/>
      </xdr:nvSpPr>
      <xdr:spPr>
        <a:xfrm>
          <a:off x="221107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24401</xdr:rowOff>
    </xdr:from>
    <xdr:ext cx="469744" cy="259045"/>
    <xdr:sp macro="" textlink="">
      <xdr:nvSpPr>
        <xdr:cNvPr id="451" name="【保健センター・保健所】&#10;一人当たり面積該当値テキスト"/>
        <xdr:cNvSpPr txBox="1"/>
      </xdr:nvSpPr>
      <xdr:spPr>
        <a:xfrm>
          <a:off x="221996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49784</xdr:rowOff>
    </xdr:from>
    <xdr:to>
      <xdr:col>112</xdr:col>
      <xdr:colOff>38100</xdr:colOff>
      <xdr:row>63</xdr:row>
      <xdr:rowOff>151384</xdr:rowOff>
    </xdr:to>
    <xdr:sp macro="" textlink="">
      <xdr:nvSpPr>
        <xdr:cNvPr id="452" name="楕円 451"/>
        <xdr:cNvSpPr/>
      </xdr:nvSpPr>
      <xdr:spPr>
        <a:xfrm>
          <a:off x="21272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96774</xdr:rowOff>
    </xdr:from>
    <xdr:to>
      <xdr:col>116</xdr:col>
      <xdr:colOff>63500</xdr:colOff>
      <xdr:row>63</xdr:row>
      <xdr:rowOff>100584</xdr:rowOff>
    </xdr:to>
    <xdr:cxnSp macro="">
      <xdr:nvCxnSpPr>
        <xdr:cNvPr id="453" name="直線コネクタ 452"/>
        <xdr:cNvCxnSpPr/>
      </xdr:nvCxnSpPr>
      <xdr:spPr>
        <a:xfrm flipV="1">
          <a:off x="21323300" y="1089812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138176</xdr:rowOff>
    </xdr:from>
    <xdr:to>
      <xdr:col>107</xdr:col>
      <xdr:colOff>101600</xdr:colOff>
      <xdr:row>63</xdr:row>
      <xdr:rowOff>68326</xdr:rowOff>
    </xdr:to>
    <xdr:sp macro="" textlink="">
      <xdr:nvSpPr>
        <xdr:cNvPr id="454" name="楕円 453"/>
        <xdr:cNvSpPr/>
      </xdr:nvSpPr>
      <xdr:spPr>
        <a:xfrm>
          <a:off x="20383500" y="107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17526</xdr:rowOff>
    </xdr:from>
    <xdr:to>
      <xdr:col>111</xdr:col>
      <xdr:colOff>177800</xdr:colOff>
      <xdr:row>63</xdr:row>
      <xdr:rowOff>100584</xdr:rowOff>
    </xdr:to>
    <xdr:cxnSp macro="">
      <xdr:nvCxnSpPr>
        <xdr:cNvPr id="455" name="直線コネクタ 454"/>
        <xdr:cNvCxnSpPr/>
      </xdr:nvCxnSpPr>
      <xdr:spPr>
        <a:xfrm>
          <a:off x="20434300" y="10818876"/>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4081</xdr:rowOff>
    </xdr:from>
    <xdr:ext cx="469744" cy="259045"/>
    <xdr:sp macro="" textlink="">
      <xdr:nvSpPr>
        <xdr:cNvPr id="456" name="n_1aveValue【保健センター・保健所】&#10;一人当たり面積"/>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457" name="n_2aveValue【保健センター・保健所】&#10;一人当たり面積"/>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458"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142511</xdr:rowOff>
    </xdr:from>
    <xdr:ext cx="469744" cy="259045"/>
    <xdr:sp macro="" textlink="">
      <xdr:nvSpPr>
        <xdr:cNvPr id="459" name="n_1mainValue【保健センター・保健所】&#10;一人当たり面積"/>
        <xdr:cNvSpPr txBox="1"/>
      </xdr:nvSpPr>
      <xdr:spPr>
        <a:xfrm>
          <a:off x="210757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59453</xdr:rowOff>
    </xdr:from>
    <xdr:ext cx="469744" cy="259045"/>
    <xdr:sp macro="" textlink="">
      <xdr:nvSpPr>
        <xdr:cNvPr id="460" name="n_2mainValue【保健センター・保健所】&#10;一人当たり面積"/>
        <xdr:cNvSpPr txBox="1"/>
      </xdr:nvSpPr>
      <xdr:spPr>
        <a:xfrm>
          <a:off x="20199427" y="108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9" name="正方形/長方形 4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0" name="正方形/長方形 4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1" name="正方形/長方形 4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2" name="正方形/長方形 4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3" name="正方形/長方形 4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4" name="正方形/長方形 4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5" name="正方形/長方形 4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6" name="正方形/長方形 47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7" name="正方形/長方形 4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8" name="正方形/長方形 4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9" name="正方形/長方形 4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0" name="正方形/長方形 4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1" name="正方形/長方形 4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2" name="正方形/長方形 4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3" name="正方形/長方形 4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4" name="正方形/長方形 4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5" name="テキスト ボックス 4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6" name="直線コネクタ 4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7" name="直線コネクタ 4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8" name="テキスト ボックス 4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9" name="直線コネクタ 4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0" name="テキスト ボックス 4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1" name="直線コネクタ 4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2" name="テキスト ボックス 4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3" name="直線コネクタ 4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4" name="テキスト ボックス 4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5" name="直線コネクタ 4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6" name="テキスト ボックス 49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0" name="直線コネクタ 499"/>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1"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2" name="直線コネクタ 50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3"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4" name="直線コネクタ 503"/>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05"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6" name="フローチャート: 判断 50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07" name="フローチャート: 判断 506"/>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508" name="フローチャート: 判断 507"/>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509" name="フローチャート: 判断 508"/>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515" name="楕円 514"/>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516" name="【庁舎】&#10;有形固定資産減価償却率該当値テキスト"/>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54611</xdr:rowOff>
    </xdr:from>
    <xdr:to>
      <xdr:col>81</xdr:col>
      <xdr:colOff>101600</xdr:colOff>
      <xdr:row>102</xdr:row>
      <xdr:rowOff>156211</xdr:rowOff>
    </xdr:to>
    <xdr:sp macro="" textlink="">
      <xdr:nvSpPr>
        <xdr:cNvPr id="517" name="楕円 516"/>
        <xdr:cNvSpPr/>
      </xdr:nvSpPr>
      <xdr:spPr>
        <a:xfrm>
          <a:off x="15430500" y="175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102</xdr:row>
      <xdr:rowOff>105411</xdr:rowOff>
    </xdr:to>
    <xdr:cxnSp macro="">
      <xdr:nvCxnSpPr>
        <xdr:cNvPr id="518" name="直線コネクタ 517"/>
        <xdr:cNvCxnSpPr/>
      </xdr:nvCxnSpPr>
      <xdr:spPr>
        <a:xfrm flipV="1">
          <a:off x="15481300" y="17556480"/>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76200</xdr:rowOff>
    </xdr:from>
    <xdr:to>
      <xdr:col>76</xdr:col>
      <xdr:colOff>165100</xdr:colOff>
      <xdr:row>103</xdr:row>
      <xdr:rowOff>6350</xdr:rowOff>
    </xdr:to>
    <xdr:sp macro="" textlink="">
      <xdr:nvSpPr>
        <xdr:cNvPr id="519" name="楕円 518"/>
        <xdr:cNvSpPr/>
      </xdr:nvSpPr>
      <xdr:spPr>
        <a:xfrm>
          <a:off x="145415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105411</xdr:rowOff>
    </xdr:from>
    <xdr:to>
      <xdr:col>81</xdr:col>
      <xdr:colOff>50800</xdr:colOff>
      <xdr:row>102</xdr:row>
      <xdr:rowOff>127000</xdr:rowOff>
    </xdr:to>
    <xdr:cxnSp macro="">
      <xdr:nvCxnSpPr>
        <xdr:cNvPr id="520" name="直線コネクタ 519"/>
        <xdr:cNvCxnSpPr/>
      </xdr:nvCxnSpPr>
      <xdr:spPr>
        <a:xfrm flipV="1">
          <a:off x="14592300" y="175933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521"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522"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523"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1288</xdr:rowOff>
    </xdr:from>
    <xdr:ext cx="405111" cy="259045"/>
    <xdr:sp macro="" textlink="">
      <xdr:nvSpPr>
        <xdr:cNvPr id="524" name="n_1mainValue【庁舎】&#10;有形固定資産減価償却率"/>
        <xdr:cNvSpPr txBox="1"/>
      </xdr:nvSpPr>
      <xdr:spPr>
        <a:xfrm>
          <a:off x="15266044" y="1731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22877</xdr:rowOff>
    </xdr:from>
    <xdr:ext cx="405111" cy="259045"/>
    <xdr:sp macro="" textlink="">
      <xdr:nvSpPr>
        <xdr:cNvPr id="525" name="n_2mainValue【庁舎】&#10;有形固定資産減価償却率"/>
        <xdr:cNvSpPr txBox="1"/>
      </xdr:nvSpPr>
      <xdr:spPr>
        <a:xfrm>
          <a:off x="143897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6" name="正方形/長方形 5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7" name="正方形/長方形 5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8" name="正方形/長方形 5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9" name="正方形/長方形 5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0" name="正方形/長方形 5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1" name="正方形/長方形 5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2" name="正方形/長方形 5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3" name="正方形/長方形 5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4" name="テキスト ボックス 5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5" name="直線コネクタ 5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6" name="直線コネクタ 5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7" name="テキスト ボックス 5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8" name="直線コネクタ 5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9" name="テキスト ボックス 5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0" name="直線コネクタ 5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1" name="テキスト ボックス 5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2" name="直線コネクタ 5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3" name="テキスト ボックス 5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4" name="直線コネクタ 5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5" name="テキスト ボックス 5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49" name="直線コネクタ 548"/>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0"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1" name="直線コネクタ 55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2"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3" name="直線コネクタ 552"/>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54"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55" name="フローチャート: 判断 554"/>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56" name="フローチャート: 判断 555"/>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557" name="フローチャート: 判断 556"/>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558" name="フローチャート: 判断 557"/>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146938</xdr:rowOff>
    </xdr:from>
    <xdr:to>
      <xdr:col>116</xdr:col>
      <xdr:colOff>114300</xdr:colOff>
      <xdr:row>107</xdr:row>
      <xdr:rowOff>77088</xdr:rowOff>
    </xdr:to>
    <xdr:sp macro="" textlink="">
      <xdr:nvSpPr>
        <xdr:cNvPr id="564" name="楕円 563"/>
        <xdr:cNvSpPr/>
      </xdr:nvSpPr>
      <xdr:spPr>
        <a:xfrm>
          <a:off x="22110700" y="18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125365</xdr:rowOff>
    </xdr:from>
    <xdr:ext cx="469744" cy="259045"/>
    <xdr:sp macro="" textlink="">
      <xdr:nvSpPr>
        <xdr:cNvPr id="565" name="【庁舎】&#10;一人当たり面積該当値テキスト"/>
        <xdr:cNvSpPr txBox="1"/>
      </xdr:nvSpPr>
      <xdr:spPr>
        <a:xfrm>
          <a:off x="22199600" y="182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154560</xdr:rowOff>
    </xdr:from>
    <xdr:to>
      <xdr:col>112</xdr:col>
      <xdr:colOff>38100</xdr:colOff>
      <xdr:row>107</xdr:row>
      <xdr:rowOff>84710</xdr:rowOff>
    </xdr:to>
    <xdr:sp macro="" textlink="">
      <xdr:nvSpPr>
        <xdr:cNvPr id="566" name="楕円 565"/>
        <xdr:cNvSpPr/>
      </xdr:nvSpPr>
      <xdr:spPr>
        <a:xfrm>
          <a:off x="21272500" y="183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26288</xdr:rowOff>
    </xdr:from>
    <xdr:to>
      <xdr:col>116</xdr:col>
      <xdr:colOff>63500</xdr:colOff>
      <xdr:row>107</xdr:row>
      <xdr:rowOff>33910</xdr:rowOff>
    </xdr:to>
    <xdr:cxnSp macro="">
      <xdr:nvCxnSpPr>
        <xdr:cNvPr id="567" name="直線コネクタ 566"/>
        <xdr:cNvCxnSpPr/>
      </xdr:nvCxnSpPr>
      <xdr:spPr>
        <a:xfrm flipV="1">
          <a:off x="21323300" y="18371438"/>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99313</xdr:rowOff>
    </xdr:from>
    <xdr:to>
      <xdr:col>107</xdr:col>
      <xdr:colOff>101600</xdr:colOff>
      <xdr:row>102</xdr:row>
      <xdr:rowOff>29463</xdr:rowOff>
    </xdr:to>
    <xdr:sp macro="" textlink="">
      <xdr:nvSpPr>
        <xdr:cNvPr id="568" name="楕円 567"/>
        <xdr:cNvSpPr/>
      </xdr:nvSpPr>
      <xdr:spPr>
        <a:xfrm>
          <a:off x="20383500" y="174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150113</xdr:rowOff>
    </xdr:from>
    <xdr:to>
      <xdr:col>111</xdr:col>
      <xdr:colOff>177800</xdr:colOff>
      <xdr:row>107</xdr:row>
      <xdr:rowOff>33910</xdr:rowOff>
    </xdr:to>
    <xdr:cxnSp macro="">
      <xdr:nvCxnSpPr>
        <xdr:cNvPr id="569" name="直線コネクタ 568"/>
        <xdr:cNvCxnSpPr/>
      </xdr:nvCxnSpPr>
      <xdr:spPr>
        <a:xfrm>
          <a:off x="20434300" y="17466563"/>
          <a:ext cx="889000" cy="9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570"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28591</xdr:rowOff>
    </xdr:from>
    <xdr:ext cx="469744" cy="259045"/>
    <xdr:sp macro="" textlink="">
      <xdr:nvSpPr>
        <xdr:cNvPr id="571" name="n_2aveValue【庁舎】&#10;一人当たり面積"/>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572"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75837</xdr:rowOff>
    </xdr:from>
    <xdr:ext cx="469744" cy="259045"/>
    <xdr:sp macro="" textlink="">
      <xdr:nvSpPr>
        <xdr:cNvPr id="573" name="n_1mainValue【庁舎】&#10;一人当たり面積"/>
        <xdr:cNvSpPr txBox="1"/>
      </xdr:nvSpPr>
      <xdr:spPr>
        <a:xfrm>
          <a:off x="21075727"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45990</xdr:rowOff>
    </xdr:from>
    <xdr:ext cx="469744" cy="259045"/>
    <xdr:sp macro="" textlink="">
      <xdr:nvSpPr>
        <xdr:cNvPr id="574" name="n_2mainValue【庁舎】&#10;一人当たり面積"/>
        <xdr:cNvSpPr txBox="1"/>
      </xdr:nvSpPr>
      <xdr:spPr>
        <a:xfrm>
          <a:off x="20199427" y="171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5" name="正方形/長方形 5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6" name="正方形/長方形 5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7" name="テキスト ボックス 5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庁舎」は、類似団体内平均値を大きく上回っている。「図書館」については、定期的な維持補修を実施してはいるが、施設本体の老朽化が進んでおり、建て替え等の検討を行っている。「体育館・プール」、「役場庁舎」についても、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年を経過していることから、適切な維持修繕を行っていく。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面積については、高度経済成長期に建設された公共施設が多いが、人口規模に関係なく一定規模の冊数（図書館）や面積が必要になるため、一人当たりの面積は大きく、今後も人口減少により更に大きくなると推測している。利用状況などを踏まえ、人口規模に見合った統廃合が必要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人口減少や景気低迷により労働者の減少及び農作物不作等による税収の減収や、高齢化に伴う社会福祉費の増加が進んでおり、数値の改善がなされない状況にある。税収増加等による歳入の確保に努める。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92181</xdr:rowOff>
    </xdr:to>
    <xdr:cxnSp macro="">
      <xdr:nvCxnSpPr>
        <xdr:cNvPr id="129" name="直線コネクタ 128"/>
        <xdr:cNvCxnSpPr/>
      </xdr:nvCxnSpPr>
      <xdr:spPr>
        <a:xfrm>
          <a:off x="4114800" y="10831195"/>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29845</xdr:rowOff>
    </xdr:to>
    <xdr:cxnSp macro="">
      <xdr:nvCxnSpPr>
        <xdr:cNvPr id="132" name="直線コネクタ 131"/>
        <xdr:cNvCxnSpPr/>
      </xdr:nvCxnSpPr>
      <xdr:spPr>
        <a:xfrm>
          <a:off x="3225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35878</xdr:rowOff>
    </xdr:to>
    <xdr:cxnSp macro="">
      <xdr:nvCxnSpPr>
        <xdr:cNvPr id="135" name="直線コネクタ 134"/>
        <xdr:cNvCxnSpPr/>
      </xdr:nvCxnSpPr>
      <xdr:spPr>
        <a:xfrm flipV="1">
          <a:off x="2336800" y="1073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35878</xdr:rowOff>
    </xdr:to>
    <xdr:cxnSp macro="">
      <xdr:nvCxnSpPr>
        <xdr:cNvPr id="138" name="直線コネクタ 137"/>
        <xdr:cNvCxnSpPr/>
      </xdr:nvCxnSpPr>
      <xdr:spPr>
        <a:xfrm>
          <a:off x="1447800" y="1082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48" name="楕円 147"/>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13458</xdr:rowOff>
    </xdr:from>
    <xdr:ext cx="762000" cy="259045"/>
    <xdr:sp macro="" textlink="">
      <xdr:nvSpPr>
        <xdr:cNvPr id="149"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4" name="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賃金上昇などの影響により、人件費や物件費が増加しており、さらに人口減により数値は悪化している。保有する公共施設が多いため、維持管理経費の割合が高く、指定管理者制度の導入を含め、コストの削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155597</xdr:rowOff>
    </xdr:from>
    <xdr:to>
      <xdr:col>23</xdr:col>
      <xdr:colOff>133350</xdr:colOff>
      <xdr:row>82</xdr:row>
      <xdr:rowOff>162523</xdr:rowOff>
    </xdr:to>
    <xdr:cxnSp macro="">
      <xdr:nvCxnSpPr>
        <xdr:cNvPr id="193" name="直線コネクタ 192"/>
        <xdr:cNvCxnSpPr/>
      </xdr:nvCxnSpPr>
      <xdr:spPr>
        <a:xfrm>
          <a:off x="4114800" y="142144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124299</xdr:rowOff>
    </xdr:from>
    <xdr:to>
      <xdr:col>19</xdr:col>
      <xdr:colOff>133350</xdr:colOff>
      <xdr:row>82</xdr:row>
      <xdr:rowOff>155597</xdr:rowOff>
    </xdr:to>
    <xdr:cxnSp macro="">
      <xdr:nvCxnSpPr>
        <xdr:cNvPr id="196" name="直線コネクタ 195"/>
        <xdr:cNvCxnSpPr/>
      </xdr:nvCxnSpPr>
      <xdr:spPr>
        <a:xfrm>
          <a:off x="3225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105773</xdr:rowOff>
    </xdr:from>
    <xdr:to>
      <xdr:col>15</xdr:col>
      <xdr:colOff>82550</xdr:colOff>
      <xdr:row>82</xdr:row>
      <xdr:rowOff>124299</xdr:rowOff>
    </xdr:to>
    <xdr:cxnSp macro="">
      <xdr:nvCxnSpPr>
        <xdr:cNvPr id="199" name="直線コネクタ 198"/>
        <xdr:cNvCxnSpPr/>
      </xdr:nvCxnSpPr>
      <xdr:spPr>
        <a:xfrm>
          <a:off x="2336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82908</xdr:rowOff>
    </xdr:from>
    <xdr:to>
      <xdr:col>11</xdr:col>
      <xdr:colOff>31750</xdr:colOff>
      <xdr:row>82</xdr:row>
      <xdr:rowOff>105773</xdr:rowOff>
    </xdr:to>
    <xdr:cxnSp macro="">
      <xdr:nvCxnSpPr>
        <xdr:cNvPr id="202" name="直線コネクタ 201"/>
        <xdr:cNvCxnSpPr/>
      </xdr:nvCxnSpPr>
      <xdr:spPr>
        <a:xfrm>
          <a:off x="1447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111723</xdr:rowOff>
    </xdr:from>
    <xdr:to>
      <xdr:col>23</xdr:col>
      <xdr:colOff>184150</xdr:colOff>
      <xdr:row>83</xdr:row>
      <xdr:rowOff>41873</xdr:rowOff>
    </xdr:to>
    <xdr:sp macro="" textlink="">
      <xdr:nvSpPr>
        <xdr:cNvPr id="212" name="楕円 211"/>
        <xdr:cNvSpPr/>
      </xdr:nvSpPr>
      <xdr:spPr>
        <a:xfrm>
          <a:off x="49022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128250</xdr:rowOff>
    </xdr:from>
    <xdr:ext cx="762000" cy="259045"/>
    <xdr:sp macro="" textlink="">
      <xdr:nvSpPr>
        <xdr:cNvPr id="213" name="人件費・物件費等の状況該当値テキスト"/>
        <xdr:cNvSpPr txBox="1"/>
      </xdr:nvSpPr>
      <xdr:spPr>
        <a:xfrm>
          <a:off x="5041900" y="140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104797</xdr:rowOff>
    </xdr:from>
    <xdr:to>
      <xdr:col>19</xdr:col>
      <xdr:colOff>184150</xdr:colOff>
      <xdr:row>83</xdr:row>
      <xdr:rowOff>34947</xdr:rowOff>
    </xdr:to>
    <xdr:sp macro="" textlink="">
      <xdr:nvSpPr>
        <xdr:cNvPr id="214" name="楕円 213"/>
        <xdr:cNvSpPr/>
      </xdr:nvSpPr>
      <xdr:spPr>
        <a:xfrm>
          <a:off x="4064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45124</xdr:rowOff>
    </xdr:from>
    <xdr:ext cx="736600" cy="259045"/>
    <xdr:sp macro="" textlink="">
      <xdr:nvSpPr>
        <xdr:cNvPr id="215" name="テキスト ボックス 214"/>
        <xdr:cNvSpPr txBox="1"/>
      </xdr:nvSpPr>
      <xdr:spPr>
        <a:xfrm>
          <a:off x="3733800" y="139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73499</xdr:rowOff>
    </xdr:from>
    <xdr:to>
      <xdr:col>15</xdr:col>
      <xdr:colOff>133350</xdr:colOff>
      <xdr:row>83</xdr:row>
      <xdr:rowOff>3649</xdr:rowOff>
    </xdr:to>
    <xdr:sp macro="" textlink="">
      <xdr:nvSpPr>
        <xdr:cNvPr id="216" name="楕円 215"/>
        <xdr:cNvSpPr/>
      </xdr:nvSpPr>
      <xdr:spPr>
        <a:xfrm>
          <a:off x="3175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13826</xdr:rowOff>
    </xdr:from>
    <xdr:ext cx="762000" cy="259045"/>
    <xdr:sp macro="" textlink="">
      <xdr:nvSpPr>
        <xdr:cNvPr id="217" name="テキスト ボックス 216"/>
        <xdr:cNvSpPr txBox="1"/>
      </xdr:nvSpPr>
      <xdr:spPr>
        <a:xfrm>
          <a:off x="2844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54973</xdr:rowOff>
    </xdr:from>
    <xdr:to>
      <xdr:col>11</xdr:col>
      <xdr:colOff>82550</xdr:colOff>
      <xdr:row>82</xdr:row>
      <xdr:rowOff>156573</xdr:rowOff>
    </xdr:to>
    <xdr:sp macro="" textlink="">
      <xdr:nvSpPr>
        <xdr:cNvPr id="218" name="楕円 217"/>
        <xdr:cNvSpPr/>
      </xdr:nvSpPr>
      <xdr:spPr>
        <a:xfrm>
          <a:off x="2286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166750</xdr:rowOff>
    </xdr:from>
    <xdr:ext cx="762000" cy="259045"/>
    <xdr:sp macro="" textlink="">
      <xdr:nvSpPr>
        <xdr:cNvPr id="219" name="テキスト ボックス 218"/>
        <xdr:cNvSpPr txBox="1"/>
      </xdr:nvSpPr>
      <xdr:spPr>
        <a:xfrm>
          <a:off x="1955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32108</xdr:rowOff>
    </xdr:from>
    <xdr:to>
      <xdr:col>7</xdr:col>
      <xdr:colOff>31750</xdr:colOff>
      <xdr:row>82</xdr:row>
      <xdr:rowOff>133708</xdr:rowOff>
    </xdr:to>
    <xdr:sp macro="" textlink="">
      <xdr:nvSpPr>
        <xdr:cNvPr id="220" name="楕円 219"/>
        <xdr:cNvSpPr/>
      </xdr:nvSpPr>
      <xdr:spPr>
        <a:xfrm>
          <a:off x="1397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143885</xdr:rowOff>
    </xdr:from>
    <xdr:ext cx="762000" cy="259045"/>
    <xdr:sp macro="" textlink="">
      <xdr:nvSpPr>
        <xdr:cNvPr id="221" name="テキスト ボックス 220"/>
        <xdr:cNvSpPr txBox="1"/>
      </xdr:nvSpPr>
      <xdr:spPr>
        <a:xfrm>
          <a:off x="1066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職員数が少ないため、年度による指数変動の影響が大きいが、近年は類似団体等の平均値と近い数値になっている。今後においても平均値と乖離がないように努める。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1" name="直線コネクタ 250"/>
        <xdr:cNvCxnSpPr/>
      </xdr:nvCxnSpPr>
      <xdr:spPr>
        <a:xfrm>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117157</xdr:rowOff>
    </xdr:to>
    <xdr:cxnSp macro="">
      <xdr:nvCxnSpPr>
        <xdr:cNvPr id="254" name="直線コネクタ 253"/>
        <xdr:cNvCxnSpPr/>
      </xdr:nvCxnSpPr>
      <xdr:spPr>
        <a:xfrm>
          <a:off x="15290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57" name="直線コネクタ 256"/>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60" name="直線コネクタ 259"/>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8" name="楕円 277"/>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9" name="テキスト ボックス 278"/>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137559</xdr:rowOff>
    </xdr:to>
    <xdr:cxnSp macro="">
      <xdr:nvCxnSpPr>
        <xdr:cNvPr id="316" name="直線コネクタ 315"/>
        <xdr:cNvCxnSpPr/>
      </xdr:nvCxnSpPr>
      <xdr:spPr>
        <a:xfrm>
          <a:off x="16179800" y="1023656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121013</xdr:rowOff>
    </xdr:to>
    <xdr:cxnSp macro="">
      <xdr:nvCxnSpPr>
        <xdr:cNvPr id="319" name="直線コネクタ 318"/>
        <xdr:cNvCxnSpPr/>
      </xdr:nvCxnSpPr>
      <xdr:spPr>
        <a:xfrm>
          <a:off x="15290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65169</xdr:rowOff>
    </xdr:from>
    <xdr:to>
      <xdr:col>72</xdr:col>
      <xdr:colOff>203200</xdr:colOff>
      <xdr:row>59</xdr:row>
      <xdr:rowOff>108259</xdr:rowOff>
    </xdr:to>
    <xdr:cxnSp macro="">
      <xdr:nvCxnSpPr>
        <xdr:cNvPr id="322" name="直線コネクタ 321"/>
        <xdr:cNvCxnSpPr/>
      </xdr:nvCxnSpPr>
      <xdr:spPr>
        <a:xfrm>
          <a:off x="14401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51036</xdr:rowOff>
    </xdr:from>
    <xdr:to>
      <xdr:col>68</xdr:col>
      <xdr:colOff>152400</xdr:colOff>
      <xdr:row>59</xdr:row>
      <xdr:rowOff>65169</xdr:rowOff>
    </xdr:to>
    <xdr:cxnSp macro="">
      <xdr:nvCxnSpPr>
        <xdr:cNvPr id="325" name="直線コネクタ 324"/>
        <xdr:cNvCxnSpPr/>
      </xdr:nvCxnSpPr>
      <xdr:spPr>
        <a:xfrm>
          <a:off x="13512800" y="1016658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7" name="楕円 336"/>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38" name="テキスト ボックス 337"/>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9" name="楕円 338"/>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40" name="テキスト ボックス 339"/>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14369</xdr:rowOff>
    </xdr:from>
    <xdr:to>
      <xdr:col>68</xdr:col>
      <xdr:colOff>203200</xdr:colOff>
      <xdr:row>59</xdr:row>
      <xdr:rowOff>115969</xdr:rowOff>
    </xdr:to>
    <xdr:sp macro="" textlink="">
      <xdr:nvSpPr>
        <xdr:cNvPr id="341" name="楕円 340"/>
        <xdr:cNvSpPr/>
      </xdr:nvSpPr>
      <xdr:spPr>
        <a:xfrm>
          <a:off x="14351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126146</xdr:rowOff>
    </xdr:from>
    <xdr:ext cx="762000" cy="259045"/>
    <xdr:sp macro="" textlink="">
      <xdr:nvSpPr>
        <xdr:cNvPr id="342" name="テキスト ボックス 341"/>
        <xdr:cNvSpPr txBox="1"/>
      </xdr:nvSpPr>
      <xdr:spPr>
        <a:xfrm>
          <a:off x="14020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3" name="楕円 342"/>
        <xdr:cNvSpPr/>
      </xdr:nvSpPr>
      <xdr:spPr>
        <a:xfrm>
          <a:off x="13462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4" name="テキスト ボックス 343"/>
        <xdr:cNvSpPr txBox="1"/>
      </xdr:nvSpPr>
      <xdr:spPr>
        <a:xfrm>
          <a:off x="13131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公債費の減少により、平成３０年度までは数値が改善傾向にあるが、令和２年度に大型の整備事業が予定されているため、将来への負担が大きくならないよう、適切な数値の範囲内で推移するように努める。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5" name="直線コネクタ 374"/>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8" name="直線コネクタ 377"/>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81" name="直線コネクタ 380"/>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170434</xdr:rowOff>
    </xdr:to>
    <xdr:cxnSp macro="">
      <xdr:nvCxnSpPr>
        <xdr:cNvPr id="384" name="直線コネクタ 383"/>
        <xdr:cNvCxnSpPr/>
      </xdr:nvCxnSpPr>
      <xdr:spPr>
        <a:xfrm flipV="1">
          <a:off x="13512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4" name="楕円 393"/>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5"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0" name="楕円 39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1" name="テキスト ボックス 40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2" name="楕円 401"/>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3" name="テキスト ボックス 402"/>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37846</xdr:rowOff>
    </xdr:to>
    <xdr:cxnSp macro="">
      <xdr:nvCxnSpPr>
        <xdr:cNvPr id="67" name="直線コネクタ 66"/>
        <xdr:cNvCxnSpPr/>
      </xdr:nvCxnSpPr>
      <xdr:spPr>
        <a:xfrm>
          <a:off x="3098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136144</xdr:rowOff>
    </xdr:to>
    <xdr:cxnSp macro="">
      <xdr:nvCxnSpPr>
        <xdr:cNvPr id="70" name="直線コネクタ 69"/>
        <xdr:cNvCxnSpPr/>
      </xdr:nvCxnSpPr>
      <xdr:spPr>
        <a:xfrm flipV="1">
          <a:off x="2209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5842</xdr:rowOff>
    </xdr:to>
    <xdr:cxnSp macro="">
      <xdr:nvCxnSpPr>
        <xdr:cNvPr id="73" name="直線コネクタ 72"/>
        <xdr:cNvCxnSpPr/>
      </xdr:nvCxnSpPr>
      <xdr:spPr>
        <a:xfrm flipV="1">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類似団体の平均を大きく上回っている。公共施設の統廃合を含めた検討及び指定管理者制度を含め、需用費、委託料の削減に努める。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2" name="直線コネクタ 121"/>
        <xdr:cNvCxnSpPr/>
      </xdr:nvCxnSpPr>
      <xdr:spPr>
        <a:xfrm>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5" name="直線コネクタ 124"/>
        <xdr:cNvCxnSpPr/>
      </xdr:nvCxnSpPr>
      <xdr:spPr>
        <a:xfrm>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127000</xdr:rowOff>
    </xdr:to>
    <xdr:cxnSp macro="">
      <xdr:nvCxnSpPr>
        <xdr:cNvPr id="128" name="直線コネクタ 127"/>
        <xdr:cNvCxnSpPr/>
      </xdr:nvCxnSpPr>
      <xdr:spPr>
        <a:xfrm flipV="1">
          <a:off x="13893800" y="3162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127000</xdr:rowOff>
    </xdr:to>
    <xdr:cxnSp macro="">
      <xdr:nvCxnSpPr>
        <xdr:cNvPr id="131" name="直線コネクタ 130"/>
        <xdr:cNvCxnSpPr/>
      </xdr:nvCxnSpPr>
      <xdr:spPr>
        <a:xfrm>
          <a:off x="13004800" y="3139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福祉施設が町内に多く、また、福祉に力を入れている本町にとっては、町独自施策に基づく給付が多くなっている。福祉施策における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5" name="直線コネクタ 18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1" name="直線コネクタ 190"/>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類似団体の平均と近い数値となっておるが、町立病院の財政悪化に伴い、操出金が増加している。独立採算の原則による運営を行い、操出金が減少するよう財政運営に努める。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62992</xdr:rowOff>
    </xdr:to>
    <xdr:cxnSp macro="">
      <xdr:nvCxnSpPr>
        <xdr:cNvPr id="240" name="直線コネクタ 239"/>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3" name="直線コネクタ 242"/>
        <xdr:cNvCxnSpPr/>
      </xdr:nvCxnSpPr>
      <xdr:spPr>
        <a:xfrm flipV="1">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6" name="直線コネクタ 245"/>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67564</xdr:rowOff>
    </xdr:to>
    <xdr:cxnSp macro="">
      <xdr:nvCxnSpPr>
        <xdr:cNvPr id="249" name="直線コネクタ 248"/>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66" name="テキスト ボックス 265"/>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7" name="楕円 266"/>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8" name="テキスト ボックス 26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類似団体の平均を下回る状況になっているが、各種団体への補助金が多額になっていることから、補助の見直しや整理に努め、経費の削減に努める。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298" name="直線コネクタ 297"/>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1" name="直線コネクタ 300"/>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04" name="直線コネクタ 303"/>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07" name="直線コネクタ 306"/>
        <xdr:cNvCxnSpPr/>
      </xdr:nvCxnSpPr>
      <xdr:spPr>
        <a:xfrm>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1" name="楕円 32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2" name="テキスト ボックス 321"/>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類似団体の平均を下回っているが、</a:t>
          </a:r>
          <a:r>
            <a:rPr kumimoji="1" lang="ja-JP" altLang="ja-JP" sz="1300">
              <a:solidFill>
                <a:schemeClr val="dk1"/>
              </a:solidFill>
              <a:effectLst/>
              <a:latin typeface="+mn-lt"/>
              <a:ea typeface="+mn-ea"/>
              <a:cs typeface="+mn-cs"/>
            </a:rPr>
            <a:t>令和２年度に大型の整備事業が予定されているため、</a:t>
          </a:r>
          <a:r>
            <a:rPr kumimoji="1" lang="ja-JP" altLang="en-US" sz="1300">
              <a:solidFill>
                <a:schemeClr val="dk1"/>
              </a:solidFill>
              <a:effectLst/>
              <a:latin typeface="+mn-lt"/>
              <a:ea typeface="+mn-ea"/>
              <a:cs typeface="+mn-cs"/>
            </a:rPr>
            <a:t>増加が見込まれている。効率的な財政運営の推進するためには、地方債の新規発行を伴う普通建設事業を抑制する必要がある。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54611</xdr:rowOff>
    </xdr:to>
    <xdr:cxnSp macro="">
      <xdr:nvCxnSpPr>
        <xdr:cNvPr id="358" name="直線コネクタ 357"/>
        <xdr:cNvCxnSpPr/>
      </xdr:nvCxnSpPr>
      <xdr:spPr>
        <a:xfrm>
          <a:off x="3987800" y="13012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8889</xdr:rowOff>
    </xdr:to>
    <xdr:cxnSp macro="">
      <xdr:nvCxnSpPr>
        <xdr:cNvPr id="361" name="直線コネクタ 360"/>
        <xdr:cNvCxnSpPr/>
      </xdr:nvCxnSpPr>
      <xdr:spPr>
        <a:xfrm flipV="1">
          <a:off x="3098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134620</xdr:rowOff>
    </xdr:to>
    <xdr:cxnSp macro="">
      <xdr:nvCxnSpPr>
        <xdr:cNvPr id="364" name="直線コネクタ 363"/>
        <xdr:cNvCxnSpPr/>
      </xdr:nvCxnSpPr>
      <xdr:spPr>
        <a:xfrm flipV="1">
          <a:off x="2209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5080</xdr:rowOff>
    </xdr:to>
    <xdr:cxnSp macro="">
      <xdr:nvCxnSpPr>
        <xdr:cNvPr id="367" name="直線コネクタ 366"/>
        <xdr:cNvCxnSpPr/>
      </xdr:nvCxnSpPr>
      <xdr:spPr>
        <a:xfrm flipV="1">
          <a:off x="1320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65278</xdr:rowOff>
    </xdr:to>
    <xdr:cxnSp macro="">
      <xdr:nvCxnSpPr>
        <xdr:cNvPr id="417" name="直線コネクタ 416"/>
        <xdr:cNvCxnSpPr/>
      </xdr:nvCxnSpPr>
      <xdr:spPr>
        <a:xfrm>
          <a:off x="15671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37846</xdr:rowOff>
    </xdr:to>
    <xdr:cxnSp macro="">
      <xdr:nvCxnSpPr>
        <xdr:cNvPr id="420" name="直線コネクタ 419"/>
        <xdr:cNvCxnSpPr/>
      </xdr:nvCxnSpPr>
      <xdr:spPr>
        <a:xfrm>
          <a:off x="14782800" y="1311376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flipV="1">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124713</xdr:rowOff>
    </xdr:to>
    <xdr:cxnSp macro="">
      <xdr:nvCxnSpPr>
        <xdr:cNvPr id="426" name="直線コネクタ 425"/>
        <xdr:cNvCxnSpPr/>
      </xdr:nvCxnSpPr>
      <xdr:spPr>
        <a:xfrm>
          <a:off x="13004800" y="131160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6" name="楕円 43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3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39740</xdr:rowOff>
    </xdr:to>
    <xdr:cxnSp macro="">
      <xdr:nvCxnSpPr>
        <xdr:cNvPr id="49" name="直線コネクタ 48"/>
        <xdr:cNvCxnSpPr/>
      </xdr:nvCxnSpPr>
      <xdr:spPr bwMode="auto">
        <a:xfrm>
          <a:off x="5003800" y="2970557"/>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68120</xdr:rowOff>
    </xdr:to>
    <xdr:cxnSp macro="">
      <xdr:nvCxnSpPr>
        <xdr:cNvPr id="52" name="直線コネクタ 51"/>
        <xdr:cNvCxnSpPr/>
      </xdr:nvCxnSpPr>
      <xdr:spPr bwMode="auto">
        <a:xfrm flipV="1">
          <a:off x="4305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68120</xdr:rowOff>
    </xdr:from>
    <xdr:to>
      <xdr:col>22</xdr:col>
      <xdr:colOff>114300</xdr:colOff>
      <xdr:row>17</xdr:row>
      <xdr:rowOff>89409</xdr:rowOff>
    </xdr:to>
    <xdr:cxnSp macro="">
      <xdr:nvCxnSpPr>
        <xdr:cNvPr id="55" name="直線コネクタ 54"/>
        <xdr:cNvCxnSpPr/>
      </xdr:nvCxnSpPr>
      <xdr:spPr bwMode="auto">
        <a:xfrm flipV="1">
          <a:off x="36068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89409</xdr:rowOff>
    </xdr:from>
    <xdr:to>
      <xdr:col>18</xdr:col>
      <xdr:colOff>177800</xdr:colOff>
      <xdr:row>17</xdr:row>
      <xdr:rowOff>114248</xdr:rowOff>
    </xdr:to>
    <xdr:cxnSp macro="">
      <xdr:nvCxnSpPr>
        <xdr:cNvPr id="58" name="直線コネクタ 57"/>
        <xdr:cNvCxnSpPr/>
      </xdr:nvCxnSpPr>
      <xdr:spPr bwMode="auto">
        <a:xfrm flipV="1">
          <a:off x="29083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160390</xdr:rowOff>
    </xdr:from>
    <xdr:to>
      <xdr:col>29</xdr:col>
      <xdr:colOff>177800</xdr:colOff>
      <xdr:row>17</xdr:row>
      <xdr:rowOff>90540</xdr:rowOff>
    </xdr:to>
    <xdr:sp macro="" textlink="">
      <xdr:nvSpPr>
        <xdr:cNvPr id="68" name="楕円 67"/>
        <xdr:cNvSpPr/>
      </xdr:nvSpPr>
      <xdr:spPr bwMode="auto">
        <a:xfrm>
          <a:off x="56007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5467</xdr:rowOff>
    </xdr:from>
    <xdr:ext cx="762000" cy="259045"/>
    <xdr:sp macro="" textlink="">
      <xdr:nvSpPr>
        <xdr:cNvPr id="69" name="人口1人当たり決算額の推移該当値テキスト130"/>
        <xdr:cNvSpPr txBox="1"/>
      </xdr:nvSpPr>
      <xdr:spPr>
        <a:xfrm>
          <a:off x="57404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128932</xdr:rowOff>
    </xdr:from>
    <xdr:to>
      <xdr:col>26</xdr:col>
      <xdr:colOff>101600</xdr:colOff>
      <xdr:row>17</xdr:row>
      <xdr:rowOff>59082</xdr:rowOff>
    </xdr:to>
    <xdr:sp macro="" textlink="">
      <xdr:nvSpPr>
        <xdr:cNvPr id="70" name="楕円 69"/>
        <xdr:cNvSpPr/>
      </xdr:nvSpPr>
      <xdr:spPr bwMode="auto">
        <a:xfrm>
          <a:off x="4953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69259</xdr:rowOff>
    </xdr:from>
    <xdr:ext cx="736600" cy="259045"/>
    <xdr:sp macro="" textlink="">
      <xdr:nvSpPr>
        <xdr:cNvPr id="71" name="テキスト ボックス 70"/>
        <xdr:cNvSpPr txBox="1"/>
      </xdr:nvSpPr>
      <xdr:spPr>
        <a:xfrm>
          <a:off x="4622800" y="26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17320</xdr:rowOff>
    </xdr:from>
    <xdr:to>
      <xdr:col>22</xdr:col>
      <xdr:colOff>165100</xdr:colOff>
      <xdr:row>17</xdr:row>
      <xdr:rowOff>118920</xdr:rowOff>
    </xdr:to>
    <xdr:sp macro="" textlink="">
      <xdr:nvSpPr>
        <xdr:cNvPr id="72" name="楕円 71"/>
        <xdr:cNvSpPr/>
      </xdr:nvSpPr>
      <xdr:spPr bwMode="auto">
        <a:xfrm>
          <a:off x="4254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129097</xdr:rowOff>
    </xdr:from>
    <xdr:ext cx="762000" cy="259045"/>
    <xdr:sp macro="" textlink="">
      <xdr:nvSpPr>
        <xdr:cNvPr id="73" name="テキスト ボックス 72"/>
        <xdr:cNvSpPr txBox="1"/>
      </xdr:nvSpPr>
      <xdr:spPr>
        <a:xfrm>
          <a:off x="3924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38609</xdr:rowOff>
    </xdr:from>
    <xdr:to>
      <xdr:col>19</xdr:col>
      <xdr:colOff>38100</xdr:colOff>
      <xdr:row>17</xdr:row>
      <xdr:rowOff>140209</xdr:rowOff>
    </xdr:to>
    <xdr:sp macro="" textlink="">
      <xdr:nvSpPr>
        <xdr:cNvPr id="74" name="楕円 73"/>
        <xdr:cNvSpPr/>
      </xdr:nvSpPr>
      <xdr:spPr bwMode="auto">
        <a:xfrm>
          <a:off x="35560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150386</xdr:rowOff>
    </xdr:from>
    <xdr:ext cx="762000" cy="259045"/>
    <xdr:sp macro="" textlink="">
      <xdr:nvSpPr>
        <xdr:cNvPr id="75" name="テキスト ボックス 74"/>
        <xdr:cNvSpPr txBox="1"/>
      </xdr:nvSpPr>
      <xdr:spPr>
        <a:xfrm>
          <a:off x="32258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63448</xdr:rowOff>
    </xdr:from>
    <xdr:to>
      <xdr:col>15</xdr:col>
      <xdr:colOff>101600</xdr:colOff>
      <xdr:row>17</xdr:row>
      <xdr:rowOff>165048</xdr:rowOff>
    </xdr:to>
    <xdr:sp macro="" textlink="">
      <xdr:nvSpPr>
        <xdr:cNvPr id="76" name="楕円 75"/>
        <xdr:cNvSpPr/>
      </xdr:nvSpPr>
      <xdr:spPr bwMode="auto">
        <a:xfrm>
          <a:off x="28575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3775</xdr:rowOff>
    </xdr:from>
    <xdr:ext cx="762000" cy="259045"/>
    <xdr:sp macro="" textlink="">
      <xdr:nvSpPr>
        <xdr:cNvPr id="77" name="テキスト ボックス 76"/>
        <xdr:cNvSpPr txBox="1"/>
      </xdr:nvSpPr>
      <xdr:spPr>
        <a:xfrm>
          <a:off x="25273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341024</xdr:rowOff>
    </xdr:from>
    <xdr:to>
      <xdr:col>29</xdr:col>
      <xdr:colOff>127000</xdr:colOff>
      <xdr:row>36</xdr:row>
      <xdr:rowOff>57940</xdr:rowOff>
    </xdr:to>
    <xdr:cxnSp macro="">
      <xdr:nvCxnSpPr>
        <xdr:cNvPr id="108" name="直線コネクタ 107"/>
        <xdr:cNvCxnSpPr/>
      </xdr:nvCxnSpPr>
      <xdr:spPr bwMode="auto">
        <a:xfrm flipV="1">
          <a:off x="5003800" y="6951374"/>
          <a:ext cx="6477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50492</xdr:rowOff>
    </xdr:from>
    <xdr:to>
      <xdr:col>26</xdr:col>
      <xdr:colOff>50800</xdr:colOff>
      <xdr:row>36</xdr:row>
      <xdr:rowOff>57940</xdr:rowOff>
    </xdr:to>
    <xdr:cxnSp macro="">
      <xdr:nvCxnSpPr>
        <xdr:cNvPr id="111" name="直線コネクタ 110"/>
        <xdr:cNvCxnSpPr/>
      </xdr:nvCxnSpPr>
      <xdr:spPr bwMode="auto">
        <a:xfrm>
          <a:off x="4305300" y="7003742"/>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313876</xdr:rowOff>
    </xdr:from>
    <xdr:to>
      <xdr:col>22</xdr:col>
      <xdr:colOff>114300</xdr:colOff>
      <xdr:row>36</xdr:row>
      <xdr:rowOff>50492</xdr:rowOff>
    </xdr:to>
    <xdr:cxnSp macro="">
      <xdr:nvCxnSpPr>
        <xdr:cNvPr id="114" name="直線コネクタ 113"/>
        <xdr:cNvCxnSpPr/>
      </xdr:nvCxnSpPr>
      <xdr:spPr bwMode="auto">
        <a:xfrm>
          <a:off x="36068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263296</xdr:rowOff>
    </xdr:from>
    <xdr:to>
      <xdr:col>18</xdr:col>
      <xdr:colOff>177800</xdr:colOff>
      <xdr:row>35</xdr:row>
      <xdr:rowOff>313876</xdr:rowOff>
    </xdr:to>
    <xdr:cxnSp macro="">
      <xdr:nvCxnSpPr>
        <xdr:cNvPr id="117" name="直線コネクタ 116"/>
        <xdr:cNvCxnSpPr/>
      </xdr:nvCxnSpPr>
      <xdr:spPr bwMode="auto">
        <a:xfrm>
          <a:off x="2908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290224</xdr:rowOff>
    </xdr:from>
    <xdr:to>
      <xdr:col>29</xdr:col>
      <xdr:colOff>177800</xdr:colOff>
      <xdr:row>36</xdr:row>
      <xdr:rowOff>48924</xdr:rowOff>
    </xdr:to>
    <xdr:sp macro="" textlink="">
      <xdr:nvSpPr>
        <xdr:cNvPr id="127" name="楕円 126"/>
        <xdr:cNvSpPr/>
      </xdr:nvSpPr>
      <xdr:spPr bwMode="auto">
        <a:xfrm>
          <a:off x="56007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262301</xdr:rowOff>
    </xdr:from>
    <xdr:ext cx="762000" cy="259045"/>
    <xdr:sp macro="" textlink="">
      <xdr:nvSpPr>
        <xdr:cNvPr id="128" name="人口1人当たり決算額の推移該当値テキスト445"/>
        <xdr:cNvSpPr txBox="1"/>
      </xdr:nvSpPr>
      <xdr:spPr>
        <a:xfrm>
          <a:off x="5740400" y="68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7140</xdr:rowOff>
    </xdr:from>
    <xdr:to>
      <xdr:col>26</xdr:col>
      <xdr:colOff>101600</xdr:colOff>
      <xdr:row>36</xdr:row>
      <xdr:rowOff>108740</xdr:rowOff>
    </xdr:to>
    <xdr:sp macro="" textlink="">
      <xdr:nvSpPr>
        <xdr:cNvPr id="129" name="楕円 128"/>
        <xdr:cNvSpPr/>
      </xdr:nvSpPr>
      <xdr:spPr bwMode="auto">
        <a:xfrm>
          <a:off x="49530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93517</xdr:rowOff>
    </xdr:from>
    <xdr:ext cx="736600" cy="259045"/>
    <xdr:sp macro="" textlink="">
      <xdr:nvSpPr>
        <xdr:cNvPr id="130" name="テキスト ボックス 129"/>
        <xdr:cNvSpPr txBox="1"/>
      </xdr:nvSpPr>
      <xdr:spPr>
        <a:xfrm>
          <a:off x="4622800" y="70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342592</xdr:rowOff>
    </xdr:from>
    <xdr:to>
      <xdr:col>22</xdr:col>
      <xdr:colOff>165100</xdr:colOff>
      <xdr:row>36</xdr:row>
      <xdr:rowOff>101292</xdr:rowOff>
    </xdr:to>
    <xdr:sp macro="" textlink="">
      <xdr:nvSpPr>
        <xdr:cNvPr id="131" name="楕円 130"/>
        <xdr:cNvSpPr/>
      </xdr:nvSpPr>
      <xdr:spPr bwMode="auto">
        <a:xfrm>
          <a:off x="42545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86069</xdr:rowOff>
    </xdr:from>
    <xdr:ext cx="762000" cy="259045"/>
    <xdr:sp macro="" textlink="">
      <xdr:nvSpPr>
        <xdr:cNvPr id="132" name="テキスト ボックス 131"/>
        <xdr:cNvSpPr txBox="1"/>
      </xdr:nvSpPr>
      <xdr:spPr>
        <a:xfrm>
          <a:off x="3924300" y="70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263076</xdr:rowOff>
    </xdr:from>
    <xdr:to>
      <xdr:col>19</xdr:col>
      <xdr:colOff>38100</xdr:colOff>
      <xdr:row>36</xdr:row>
      <xdr:rowOff>21776</xdr:rowOff>
    </xdr:to>
    <xdr:sp macro="" textlink="">
      <xdr:nvSpPr>
        <xdr:cNvPr id="133" name="楕円 132"/>
        <xdr:cNvSpPr/>
      </xdr:nvSpPr>
      <xdr:spPr bwMode="auto">
        <a:xfrm>
          <a:off x="3556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6553</xdr:rowOff>
    </xdr:from>
    <xdr:ext cx="762000" cy="259045"/>
    <xdr:sp macro="" textlink="">
      <xdr:nvSpPr>
        <xdr:cNvPr id="134" name="テキスト ボックス 133"/>
        <xdr:cNvSpPr txBox="1"/>
      </xdr:nvSpPr>
      <xdr:spPr>
        <a:xfrm>
          <a:off x="32258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35" name="楕円 134"/>
        <xdr:cNvSpPr/>
      </xdr:nvSpPr>
      <xdr:spPr bwMode="auto">
        <a:xfrm>
          <a:off x="2857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298873</xdr:rowOff>
    </xdr:from>
    <xdr:ext cx="762000" cy="259045"/>
    <xdr:sp macro="" textlink="">
      <xdr:nvSpPr>
        <xdr:cNvPr id="136" name="テキスト ボックス 135"/>
        <xdr:cNvSpPr txBox="1"/>
      </xdr:nvSpPr>
      <xdr:spPr>
        <a:xfrm>
          <a:off x="2527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59070</xdr:rowOff>
    </xdr:from>
    <xdr:to>
      <xdr:col>24</xdr:col>
      <xdr:colOff>63500</xdr:colOff>
      <xdr:row>36</xdr:row>
      <xdr:rowOff>70951</xdr:rowOff>
    </xdr:to>
    <xdr:cxnSp macro="">
      <xdr:nvCxnSpPr>
        <xdr:cNvPr id="58" name="直線コネクタ 57"/>
        <xdr:cNvCxnSpPr/>
      </xdr:nvCxnSpPr>
      <xdr:spPr>
        <a:xfrm flipV="1">
          <a:off x="3797300" y="623127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70951</xdr:rowOff>
    </xdr:from>
    <xdr:to>
      <xdr:col>19</xdr:col>
      <xdr:colOff>177800</xdr:colOff>
      <xdr:row>36</xdr:row>
      <xdr:rowOff>97846</xdr:rowOff>
    </xdr:to>
    <xdr:cxnSp macro="">
      <xdr:nvCxnSpPr>
        <xdr:cNvPr id="61" name="直線コネクタ 60"/>
        <xdr:cNvCxnSpPr/>
      </xdr:nvCxnSpPr>
      <xdr:spPr>
        <a:xfrm flipV="1">
          <a:off x="2908300" y="6243151"/>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97846</xdr:rowOff>
    </xdr:to>
    <xdr:cxnSp macro="">
      <xdr:nvCxnSpPr>
        <xdr:cNvPr id="64" name="直線コネクタ 63"/>
        <xdr:cNvCxnSpPr/>
      </xdr:nvCxnSpPr>
      <xdr:spPr>
        <a:xfrm>
          <a:off x="2019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95240</xdr:rowOff>
    </xdr:from>
    <xdr:to>
      <xdr:col>10</xdr:col>
      <xdr:colOff>114300</xdr:colOff>
      <xdr:row>36</xdr:row>
      <xdr:rowOff>109134</xdr:rowOff>
    </xdr:to>
    <xdr:cxnSp macro="">
      <xdr:nvCxnSpPr>
        <xdr:cNvPr id="67" name="直線コネクタ 66"/>
        <xdr:cNvCxnSpPr/>
      </xdr:nvCxnSpPr>
      <xdr:spPr>
        <a:xfrm flipV="1">
          <a:off x="1130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8270</xdr:rowOff>
    </xdr:from>
    <xdr:to>
      <xdr:col>24</xdr:col>
      <xdr:colOff>114300</xdr:colOff>
      <xdr:row>36</xdr:row>
      <xdr:rowOff>109870</xdr:rowOff>
    </xdr:to>
    <xdr:sp macro="" textlink="">
      <xdr:nvSpPr>
        <xdr:cNvPr id="77" name="楕円 76"/>
        <xdr:cNvSpPr/>
      </xdr:nvSpPr>
      <xdr:spPr>
        <a:xfrm>
          <a:off x="45847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158147</xdr:rowOff>
    </xdr:from>
    <xdr:ext cx="599010" cy="259045"/>
    <xdr:sp macro="" textlink="">
      <xdr:nvSpPr>
        <xdr:cNvPr id="78" name="人件費該当値テキスト"/>
        <xdr:cNvSpPr txBox="1"/>
      </xdr:nvSpPr>
      <xdr:spPr>
        <a:xfrm>
          <a:off x="4686300" y="6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20151</xdr:rowOff>
    </xdr:from>
    <xdr:to>
      <xdr:col>20</xdr:col>
      <xdr:colOff>38100</xdr:colOff>
      <xdr:row>36</xdr:row>
      <xdr:rowOff>121751</xdr:rowOff>
    </xdr:to>
    <xdr:sp macro="" textlink="">
      <xdr:nvSpPr>
        <xdr:cNvPr id="79" name="楕円 78"/>
        <xdr:cNvSpPr/>
      </xdr:nvSpPr>
      <xdr:spPr>
        <a:xfrm>
          <a:off x="37465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112878</xdr:rowOff>
    </xdr:from>
    <xdr:ext cx="599010" cy="259045"/>
    <xdr:sp macro="" textlink="">
      <xdr:nvSpPr>
        <xdr:cNvPr id="80" name="テキスト ボックス 79"/>
        <xdr:cNvSpPr txBox="1"/>
      </xdr:nvSpPr>
      <xdr:spPr>
        <a:xfrm>
          <a:off x="3497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47046</xdr:rowOff>
    </xdr:from>
    <xdr:to>
      <xdr:col>15</xdr:col>
      <xdr:colOff>101600</xdr:colOff>
      <xdr:row>36</xdr:row>
      <xdr:rowOff>148646</xdr:rowOff>
    </xdr:to>
    <xdr:sp macro="" textlink="">
      <xdr:nvSpPr>
        <xdr:cNvPr id="81" name="楕円 80"/>
        <xdr:cNvSpPr/>
      </xdr:nvSpPr>
      <xdr:spPr>
        <a:xfrm>
          <a:off x="2857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139773</xdr:rowOff>
    </xdr:from>
    <xdr:ext cx="599010" cy="259045"/>
    <xdr:sp macro="" textlink="">
      <xdr:nvSpPr>
        <xdr:cNvPr id="82" name="テキスト ボックス 81"/>
        <xdr:cNvSpPr txBox="1"/>
      </xdr:nvSpPr>
      <xdr:spPr>
        <a:xfrm>
          <a:off x="2608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44440</xdr:rowOff>
    </xdr:from>
    <xdr:to>
      <xdr:col>10</xdr:col>
      <xdr:colOff>165100</xdr:colOff>
      <xdr:row>36</xdr:row>
      <xdr:rowOff>146040</xdr:rowOff>
    </xdr:to>
    <xdr:sp macro="" textlink="">
      <xdr:nvSpPr>
        <xdr:cNvPr id="83" name="楕円 82"/>
        <xdr:cNvSpPr/>
      </xdr:nvSpPr>
      <xdr:spPr>
        <a:xfrm>
          <a:off x="1968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137167</xdr:rowOff>
    </xdr:from>
    <xdr:ext cx="599010" cy="259045"/>
    <xdr:sp macro="" textlink="">
      <xdr:nvSpPr>
        <xdr:cNvPr id="84" name="テキスト ボックス 83"/>
        <xdr:cNvSpPr txBox="1"/>
      </xdr:nvSpPr>
      <xdr:spPr>
        <a:xfrm>
          <a:off x="1719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58334</xdr:rowOff>
    </xdr:from>
    <xdr:to>
      <xdr:col>6</xdr:col>
      <xdr:colOff>38100</xdr:colOff>
      <xdr:row>36</xdr:row>
      <xdr:rowOff>159934</xdr:rowOff>
    </xdr:to>
    <xdr:sp macro="" textlink="">
      <xdr:nvSpPr>
        <xdr:cNvPr id="85" name="楕円 84"/>
        <xdr:cNvSpPr/>
      </xdr:nvSpPr>
      <xdr:spPr>
        <a:xfrm>
          <a:off x="1079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151061</xdr:rowOff>
    </xdr:from>
    <xdr:ext cx="599010" cy="259045"/>
    <xdr:sp macro="" textlink="">
      <xdr:nvSpPr>
        <xdr:cNvPr id="86" name="テキスト ボックス 85"/>
        <xdr:cNvSpPr txBox="1"/>
      </xdr:nvSpPr>
      <xdr:spPr>
        <a:xfrm>
          <a:off x="830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67776</xdr:rowOff>
    </xdr:from>
    <xdr:to>
      <xdr:col>24</xdr:col>
      <xdr:colOff>63500</xdr:colOff>
      <xdr:row>57</xdr:row>
      <xdr:rowOff>71086</xdr:rowOff>
    </xdr:to>
    <xdr:cxnSp macro="">
      <xdr:nvCxnSpPr>
        <xdr:cNvPr id="117" name="直線コネクタ 116"/>
        <xdr:cNvCxnSpPr/>
      </xdr:nvCxnSpPr>
      <xdr:spPr>
        <a:xfrm flipV="1">
          <a:off x="3797300" y="984042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71086</xdr:rowOff>
    </xdr:from>
    <xdr:to>
      <xdr:col>19</xdr:col>
      <xdr:colOff>177800</xdr:colOff>
      <xdr:row>57</xdr:row>
      <xdr:rowOff>95495</xdr:rowOff>
    </xdr:to>
    <xdr:cxnSp macro="">
      <xdr:nvCxnSpPr>
        <xdr:cNvPr id="120" name="直線コネクタ 119"/>
        <xdr:cNvCxnSpPr/>
      </xdr:nvCxnSpPr>
      <xdr:spPr>
        <a:xfrm flipV="1">
          <a:off x="2908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95495</xdr:rowOff>
    </xdr:from>
    <xdr:to>
      <xdr:col>15</xdr:col>
      <xdr:colOff>50800</xdr:colOff>
      <xdr:row>57</xdr:row>
      <xdr:rowOff>128987</xdr:rowOff>
    </xdr:to>
    <xdr:cxnSp macro="">
      <xdr:nvCxnSpPr>
        <xdr:cNvPr id="123" name="直線コネクタ 122"/>
        <xdr:cNvCxnSpPr/>
      </xdr:nvCxnSpPr>
      <xdr:spPr>
        <a:xfrm flipV="1">
          <a:off x="2019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128987</xdr:rowOff>
    </xdr:from>
    <xdr:to>
      <xdr:col>10</xdr:col>
      <xdr:colOff>114300</xdr:colOff>
      <xdr:row>57</xdr:row>
      <xdr:rowOff>148423</xdr:rowOff>
    </xdr:to>
    <xdr:cxnSp macro="">
      <xdr:nvCxnSpPr>
        <xdr:cNvPr id="126" name="直線コネクタ 125"/>
        <xdr:cNvCxnSpPr/>
      </xdr:nvCxnSpPr>
      <xdr:spPr>
        <a:xfrm flipV="1">
          <a:off x="1130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16976</xdr:rowOff>
    </xdr:from>
    <xdr:to>
      <xdr:col>24</xdr:col>
      <xdr:colOff>114300</xdr:colOff>
      <xdr:row>57</xdr:row>
      <xdr:rowOff>118576</xdr:rowOff>
    </xdr:to>
    <xdr:sp macro="" textlink="">
      <xdr:nvSpPr>
        <xdr:cNvPr id="136" name="楕円 135"/>
        <xdr:cNvSpPr/>
      </xdr:nvSpPr>
      <xdr:spPr>
        <a:xfrm>
          <a:off x="45847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39853</xdr:rowOff>
    </xdr:from>
    <xdr:ext cx="599010" cy="259045"/>
    <xdr:sp macro="" textlink="">
      <xdr:nvSpPr>
        <xdr:cNvPr id="137" name="物件費該当値テキスト"/>
        <xdr:cNvSpPr txBox="1"/>
      </xdr:nvSpPr>
      <xdr:spPr>
        <a:xfrm>
          <a:off x="4686300" y="96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20286</xdr:rowOff>
    </xdr:from>
    <xdr:to>
      <xdr:col>20</xdr:col>
      <xdr:colOff>38100</xdr:colOff>
      <xdr:row>57</xdr:row>
      <xdr:rowOff>121886</xdr:rowOff>
    </xdr:to>
    <xdr:sp macro="" textlink="">
      <xdr:nvSpPr>
        <xdr:cNvPr id="138" name="楕円 137"/>
        <xdr:cNvSpPr/>
      </xdr:nvSpPr>
      <xdr:spPr>
        <a:xfrm>
          <a:off x="3746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138413</xdr:rowOff>
    </xdr:from>
    <xdr:ext cx="599010" cy="259045"/>
    <xdr:sp macro="" textlink="">
      <xdr:nvSpPr>
        <xdr:cNvPr id="139" name="テキスト ボックス 138"/>
        <xdr:cNvSpPr txBox="1"/>
      </xdr:nvSpPr>
      <xdr:spPr>
        <a:xfrm>
          <a:off x="3497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44695</xdr:rowOff>
    </xdr:from>
    <xdr:to>
      <xdr:col>15</xdr:col>
      <xdr:colOff>101600</xdr:colOff>
      <xdr:row>57</xdr:row>
      <xdr:rowOff>146295</xdr:rowOff>
    </xdr:to>
    <xdr:sp macro="" textlink="">
      <xdr:nvSpPr>
        <xdr:cNvPr id="140" name="楕円 139"/>
        <xdr:cNvSpPr/>
      </xdr:nvSpPr>
      <xdr:spPr>
        <a:xfrm>
          <a:off x="2857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162822</xdr:rowOff>
    </xdr:from>
    <xdr:ext cx="599010" cy="259045"/>
    <xdr:sp macro="" textlink="">
      <xdr:nvSpPr>
        <xdr:cNvPr id="141" name="テキスト ボックス 140"/>
        <xdr:cNvSpPr txBox="1"/>
      </xdr:nvSpPr>
      <xdr:spPr>
        <a:xfrm>
          <a:off x="2608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78187</xdr:rowOff>
    </xdr:from>
    <xdr:to>
      <xdr:col>10</xdr:col>
      <xdr:colOff>165100</xdr:colOff>
      <xdr:row>58</xdr:row>
      <xdr:rowOff>8337</xdr:rowOff>
    </xdr:to>
    <xdr:sp macro="" textlink="">
      <xdr:nvSpPr>
        <xdr:cNvPr id="142" name="楕円 141"/>
        <xdr:cNvSpPr/>
      </xdr:nvSpPr>
      <xdr:spPr>
        <a:xfrm>
          <a:off x="1968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24864</xdr:rowOff>
    </xdr:from>
    <xdr:ext cx="599010" cy="259045"/>
    <xdr:sp macro="" textlink="">
      <xdr:nvSpPr>
        <xdr:cNvPr id="143" name="テキスト ボックス 142"/>
        <xdr:cNvSpPr txBox="1"/>
      </xdr:nvSpPr>
      <xdr:spPr>
        <a:xfrm>
          <a:off x="1719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97623</xdr:rowOff>
    </xdr:from>
    <xdr:to>
      <xdr:col>6</xdr:col>
      <xdr:colOff>38100</xdr:colOff>
      <xdr:row>58</xdr:row>
      <xdr:rowOff>27773</xdr:rowOff>
    </xdr:to>
    <xdr:sp macro="" textlink="">
      <xdr:nvSpPr>
        <xdr:cNvPr id="144" name="楕円 143"/>
        <xdr:cNvSpPr/>
      </xdr:nvSpPr>
      <xdr:spPr>
        <a:xfrm>
          <a:off x="1079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18900</xdr:rowOff>
    </xdr:from>
    <xdr:ext cx="599010" cy="259045"/>
    <xdr:sp macro="" textlink="">
      <xdr:nvSpPr>
        <xdr:cNvPr id="145" name="テキスト ボックス 144"/>
        <xdr:cNvSpPr txBox="1"/>
      </xdr:nvSpPr>
      <xdr:spPr>
        <a:xfrm>
          <a:off x="830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102347</xdr:rowOff>
    </xdr:from>
    <xdr:to>
      <xdr:col>24</xdr:col>
      <xdr:colOff>63500</xdr:colOff>
      <xdr:row>78</xdr:row>
      <xdr:rowOff>125907</xdr:rowOff>
    </xdr:to>
    <xdr:cxnSp macro="">
      <xdr:nvCxnSpPr>
        <xdr:cNvPr id="174" name="直線コネクタ 173"/>
        <xdr:cNvCxnSpPr/>
      </xdr:nvCxnSpPr>
      <xdr:spPr>
        <a:xfrm flipV="1">
          <a:off x="3797300" y="13475447"/>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115255</xdr:rowOff>
    </xdr:from>
    <xdr:to>
      <xdr:col>19</xdr:col>
      <xdr:colOff>177800</xdr:colOff>
      <xdr:row>78</xdr:row>
      <xdr:rowOff>125907</xdr:rowOff>
    </xdr:to>
    <xdr:cxnSp macro="">
      <xdr:nvCxnSpPr>
        <xdr:cNvPr id="177" name="直線コネクタ 176"/>
        <xdr:cNvCxnSpPr/>
      </xdr:nvCxnSpPr>
      <xdr:spPr>
        <a:xfrm>
          <a:off x="2908300" y="1348835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100099</xdr:rowOff>
    </xdr:from>
    <xdr:to>
      <xdr:col>15</xdr:col>
      <xdr:colOff>50800</xdr:colOff>
      <xdr:row>78</xdr:row>
      <xdr:rowOff>115255</xdr:rowOff>
    </xdr:to>
    <xdr:cxnSp macro="">
      <xdr:nvCxnSpPr>
        <xdr:cNvPr id="180" name="直線コネクタ 179"/>
        <xdr:cNvCxnSpPr/>
      </xdr:nvCxnSpPr>
      <xdr:spPr>
        <a:xfrm>
          <a:off x="2019300" y="1347319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100099</xdr:rowOff>
    </xdr:from>
    <xdr:to>
      <xdr:col>10</xdr:col>
      <xdr:colOff>114300</xdr:colOff>
      <xdr:row>78</xdr:row>
      <xdr:rowOff>124521</xdr:rowOff>
    </xdr:to>
    <xdr:cxnSp macro="">
      <xdr:nvCxnSpPr>
        <xdr:cNvPr id="183" name="直線コネクタ 182"/>
        <xdr:cNvCxnSpPr/>
      </xdr:nvCxnSpPr>
      <xdr:spPr>
        <a:xfrm flipV="1">
          <a:off x="1130300" y="1347319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51547</xdr:rowOff>
    </xdr:from>
    <xdr:to>
      <xdr:col>24</xdr:col>
      <xdr:colOff>114300</xdr:colOff>
      <xdr:row>78</xdr:row>
      <xdr:rowOff>153147</xdr:rowOff>
    </xdr:to>
    <xdr:sp macro="" textlink="">
      <xdr:nvSpPr>
        <xdr:cNvPr id="193" name="楕円 192"/>
        <xdr:cNvSpPr/>
      </xdr:nvSpPr>
      <xdr:spPr>
        <a:xfrm>
          <a:off x="4584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137924</xdr:rowOff>
    </xdr:from>
    <xdr:ext cx="534377" cy="259045"/>
    <xdr:sp macro="" textlink="">
      <xdr:nvSpPr>
        <xdr:cNvPr id="194" name="維持補修費該当値テキスト"/>
        <xdr:cNvSpPr txBox="1"/>
      </xdr:nvSpPr>
      <xdr:spPr>
        <a:xfrm>
          <a:off x="4686300" y="13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5" name="楕円 194"/>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167834</xdr:rowOff>
    </xdr:from>
    <xdr:ext cx="534377" cy="259045"/>
    <xdr:sp macro="" textlink="">
      <xdr:nvSpPr>
        <xdr:cNvPr id="196" name="テキスト ボックス 195"/>
        <xdr:cNvSpPr txBox="1"/>
      </xdr:nvSpPr>
      <xdr:spPr>
        <a:xfrm>
          <a:off x="3530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64455</xdr:rowOff>
    </xdr:from>
    <xdr:to>
      <xdr:col>15</xdr:col>
      <xdr:colOff>101600</xdr:colOff>
      <xdr:row>78</xdr:row>
      <xdr:rowOff>166055</xdr:rowOff>
    </xdr:to>
    <xdr:sp macro="" textlink="">
      <xdr:nvSpPr>
        <xdr:cNvPr id="197" name="楕円 196"/>
        <xdr:cNvSpPr/>
      </xdr:nvSpPr>
      <xdr:spPr>
        <a:xfrm>
          <a:off x="2857500" y="13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157182</xdr:rowOff>
    </xdr:from>
    <xdr:ext cx="534377" cy="259045"/>
    <xdr:sp macro="" textlink="">
      <xdr:nvSpPr>
        <xdr:cNvPr id="198" name="テキスト ボックス 197"/>
        <xdr:cNvSpPr txBox="1"/>
      </xdr:nvSpPr>
      <xdr:spPr>
        <a:xfrm>
          <a:off x="2641111" y="13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49299</xdr:rowOff>
    </xdr:from>
    <xdr:to>
      <xdr:col>10</xdr:col>
      <xdr:colOff>165100</xdr:colOff>
      <xdr:row>78</xdr:row>
      <xdr:rowOff>150899</xdr:rowOff>
    </xdr:to>
    <xdr:sp macro="" textlink="">
      <xdr:nvSpPr>
        <xdr:cNvPr id="199" name="楕円 198"/>
        <xdr:cNvSpPr/>
      </xdr:nvSpPr>
      <xdr:spPr>
        <a:xfrm>
          <a:off x="1968500" y="134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142026</xdr:rowOff>
    </xdr:from>
    <xdr:ext cx="534377" cy="259045"/>
    <xdr:sp macro="" textlink="">
      <xdr:nvSpPr>
        <xdr:cNvPr id="200" name="テキスト ボックス 199"/>
        <xdr:cNvSpPr txBox="1"/>
      </xdr:nvSpPr>
      <xdr:spPr>
        <a:xfrm>
          <a:off x="1752111" y="13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73721</xdr:rowOff>
    </xdr:from>
    <xdr:to>
      <xdr:col>6</xdr:col>
      <xdr:colOff>38100</xdr:colOff>
      <xdr:row>79</xdr:row>
      <xdr:rowOff>3871</xdr:rowOff>
    </xdr:to>
    <xdr:sp macro="" textlink="">
      <xdr:nvSpPr>
        <xdr:cNvPr id="201" name="楕円 200"/>
        <xdr:cNvSpPr/>
      </xdr:nvSpPr>
      <xdr:spPr>
        <a:xfrm>
          <a:off x="107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166448</xdr:rowOff>
    </xdr:from>
    <xdr:ext cx="534377" cy="259045"/>
    <xdr:sp macro="" textlink="">
      <xdr:nvSpPr>
        <xdr:cNvPr id="202" name="テキスト ボックス 201"/>
        <xdr:cNvSpPr txBox="1"/>
      </xdr:nvSpPr>
      <xdr:spPr>
        <a:xfrm>
          <a:off x="863111" y="13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96</xdr:row>
      <xdr:rowOff>7579</xdr:rowOff>
    </xdr:to>
    <xdr:cxnSp macro="">
      <xdr:nvCxnSpPr>
        <xdr:cNvPr id="235" name="直線コネクタ 234"/>
        <xdr:cNvCxnSpPr/>
      </xdr:nvCxnSpPr>
      <xdr:spPr>
        <a:xfrm>
          <a:off x="3797300" y="16414972"/>
          <a:ext cx="8382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127222</xdr:rowOff>
    </xdr:from>
    <xdr:to>
      <xdr:col>19</xdr:col>
      <xdr:colOff>177800</xdr:colOff>
      <xdr:row>95</xdr:row>
      <xdr:rowOff>154102</xdr:rowOff>
    </xdr:to>
    <xdr:cxnSp macro="">
      <xdr:nvCxnSpPr>
        <xdr:cNvPr id="238" name="直線コネクタ 237"/>
        <xdr:cNvCxnSpPr/>
      </xdr:nvCxnSpPr>
      <xdr:spPr>
        <a:xfrm flipV="1">
          <a:off x="2908300" y="16414972"/>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154102</xdr:rowOff>
    </xdr:from>
    <xdr:to>
      <xdr:col>15</xdr:col>
      <xdr:colOff>50800</xdr:colOff>
      <xdr:row>96</xdr:row>
      <xdr:rowOff>50879</xdr:rowOff>
    </xdr:to>
    <xdr:cxnSp macro="">
      <xdr:nvCxnSpPr>
        <xdr:cNvPr id="241" name="直線コネクタ 240"/>
        <xdr:cNvCxnSpPr/>
      </xdr:nvCxnSpPr>
      <xdr:spPr>
        <a:xfrm flipV="1">
          <a:off x="2019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50879</xdr:rowOff>
    </xdr:from>
    <xdr:to>
      <xdr:col>10</xdr:col>
      <xdr:colOff>114300</xdr:colOff>
      <xdr:row>96</xdr:row>
      <xdr:rowOff>71386</xdr:rowOff>
    </xdr:to>
    <xdr:cxnSp macro="">
      <xdr:nvCxnSpPr>
        <xdr:cNvPr id="244" name="直線コネクタ 243"/>
        <xdr:cNvCxnSpPr/>
      </xdr:nvCxnSpPr>
      <xdr:spPr>
        <a:xfrm flipV="1">
          <a:off x="1130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128229</xdr:rowOff>
    </xdr:from>
    <xdr:to>
      <xdr:col>24</xdr:col>
      <xdr:colOff>114300</xdr:colOff>
      <xdr:row>96</xdr:row>
      <xdr:rowOff>58379</xdr:rowOff>
    </xdr:to>
    <xdr:sp macro="" textlink="">
      <xdr:nvSpPr>
        <xdr:cNvPr id="254" name="楕円 253"/>
        <xdr:cNvSpPr/>
      </xdr:nvSpPr>
      <xdr:spPr>
        <a:xfrm>
          <a:off x="4584700" y="164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151106</xdr:rowOff>
    </xdr:from>
    <xdr:ext cx="534377" cy="259045"/>
    <xdr:sp macro="" textlink="">
      <xdr:nvSpPr>
        <xdr:cNvPr id="255" name="扶助費該当値テキスト"/>
        <xdr:cNvSpPr txBox="1"/>
      </xdr:nvSpPr>
      <xdr:spPr>
        <a:xfrm>
          <a:off x="4686300" y="162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76422</xdr:rowOff>
    </xdr:from>
    <xdr:to>
      <xdr:col>20</xdr:col>
      <xdr:colOff>38100</xdr:colOff>
      <xdr:row>96</xdr:row>
      <xdr:rowOff>6572</xdr:rowOff>
    </xdr:to>
    <xdr:sp macro="" textlink="">
      <xdr:nvSpPr>
        <xdr:cNvPr id="256" name="楕円 255"/>
        <xdr:cNvSpPr/>
      </xdr:nvSpPr>
      <xdr:spPr>
        <a:xfrm>
          <a:off x="3746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23099</xdr:rowOff>
    </xdr:from>
    <xdr:ext cx="534377" cy="259045"/>
    <xdr:sp macro="" textlink="">
      <xdr:nvSpPr>
        <xdr:cNvPr id="257" name="テキスト ボックス 256"/>
        <xdr:cNvSpPr txBox="1"/>
      </xdr:nvSpPr>
      <xdr:spPr>
        <a:xfrm>
          <a:off x="3530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103302</xdr:rowOff>
    </xdr:from>
    <xdr:to>
      <xdr:col>15</xdr:col>
      <xdr:colOff>101600</xdr:colOff>
      <xdr:row>96</xdr:row>
      <xdr:rowOff>33452</xdr:rowOff>
    </xdr:to>
    <xdr:sp macro="" textlink="">
      <xdr:nvSpPr>
        <xdr:cNvPr id="258" name="楕円 257"/>
        <xdr:cNvSpPr/>
      </xdr:nvSpPr>
      <xdr:spPr>
        <a:xfrm>
          <a:off x="2857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49979</xdr:rowOff>
    </xdr:from>
    <xdr:ext cx="534377" cy="259045"/>
    <xdr:sp macro="" textlink="">
      <xdr:nvSpPr>
        <xdr:cNvPr id="259" name="テキスト ボックス 258"/>
        <xdr:cNvSpPr txBox="1"/>
      </xdr:nvSpPr>
      <xdr:spPr>
        <a:xfrm>
          <a:off x="2641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xdr:rowOff>
    </xdr:from>
    <xdr:to>
      <xdr:col>10</xdr:col>
      <xdr:colOff>165100</xdr:colOff>
      <xdr:row>96</xdr:row>
      <xdr:rowOff>101679</xdr:rowOff>
    </xdr:to>
    <xdr:sp macro="" textlink="">
      <xdr:nvSpPr>
        <xdr:cNvPr id="260" name="楕円 259"/>
        <xdr:cNvSpPr/>
      </xdr:nvSpPr>
      <xdr:spPr>
        <a:xfrm>
          <a:off x="1968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118206</xdr:rowOff>
    </xdr:from>
    <xdr:ext cx="534377" cy="259045"/>
    <xdr:sp macro="" textlink="">
      <xdr:nvSpPr>
        <xdr:cNvPr id="261" name="テキスト ボックス 260"/>
        <xdr:cNvSpPr txBox="1"/>
      </xdr:nvSpPr>
      <xdr:spPr>
        <a:xfrm>
          <a:off x="1752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20586</xdr:rowOff>
    </xdr:from>
    <xdr:to>
      <xdr:col>6</xdr:col>
      <xdr:colOff>38100</xdr:colOff>
      <xdr:row>96</xdr:row>
      <xdr:rowOff>122186</xdr:rowOff>
    </xdr:to>
    <xdr:sp macro="" textlink="">
      <xdr:nvSpPr>
        <xdr:cNvPr id="262" name="楕円 261"/>
        <xdr:cNvSpPr/>
      </xdr:nvSpPr>
      <xdr:spPr>
        <a:xfrm>
          <a:off x="1079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113313</xdr:rowOff>
    </xdr:from>
    <xdr:ext cx="534377" cy="259045"/>
    <xdr:sp macro="" textlink="">
      <xdr:nvSpPr>
        <xdr:cNvPr id="263" name="テキスト ボックス 262"/>
        <xdr:cNvSpPr txBox="1"/>
      </xdr:nvSpPr>
      <xdr:spPr>
        <a:xfrm>
          <a:off x="863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54261</xdr:rowOff>
    </xdr:from>
    <xdr:to>
      <xdr:col>55</xdr:col>
      <xdr:colOff>0</xdr:colOff>
      <xdr:row>36</xdr:row>
      <xdr:rowOff>93557</xdr:rowOff>
    </xdr:to>
    <xdr:cxnSp macro="">
      <xdr:nvCxnSpPr>
        <xdr:cNvPr id="292" name="直線コネクタ 291"/>
        <xdr:cNvCxnSpPr/>
      </xdr:nvCxnSpPr>
      <xdr:spPr>
        <a:xfrm>
          <a:off x="9639300" y="6226461"/>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8061</xdr:rowOff>
    </xdr:from>
    <xdr:to>
      <xdr:col>50</xdr:col>
      <xdr:colOff>114300</xdr:colOff>
      <xdr:row>36</xdr:row>
      <xdr:rowOff>54261</xdr:rowOff>
    </xdr:to>
    <xdr:cxnSp macro="">
      <xdr:nvCxnSpPr>
        <xdr:cNvPr id="295" name="直線コネクタ 294"/>
        <xdr:cNvCxnSpPr/>
      </xdr:nvCxnSpPr>
      <xdr:spPr>
        <a:xfrm>
          <a:off x="8750300" y="618026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xdr:rowOff>
    </xdr:from>
    <xdr:to>
      <xdr:col>45</xdr:col>
      <xdr:colOff>177800</xdr:colOff>
      <xdr:row>36</xdr:row>
      <xdr:rowOff>132814</xdr:rowOff>
    </xdr:to>
    <xdr:cxnSp macro="">
      <xdr:nvCxnSpPr>
        <xdr:cNvPr id="298" name="直線コネクタ 297"/>
        <xdr:cNvCxnSpPr/>
      </xdr:nvCxnSpPr>
      <xdr:spPr>
        <a:xfrm flipV="1">
          <a:off x="7861300" y="618026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132814</xdr:rowOff>
    </xdr:from>
    <xdr:to>
      <xdr:col>41</xdr:col>
      <xdr:colOff>50800</xdr:colOff>
      <xdr:row>37</xdr:row>
      <xdr:rowOff>56274</xdr:rowOff>
    </xdr:to>
    <xdr:cxnSp macro="">
      <xdr:nvCxnSpPr>
        <xdr:cNvPr id="301" name="直線コネクタ 300"/>
        <xdr:cNvCxnSpPr/>
      </xdr:nvCxnSpPr>
      <xdr:spPr>
        <a:xfrm flipV="1">
          <a:off x="6972300" y="6305014"/>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42757</xdr:rowOff>
    </xdr:from>
    <xdr:to>
      <xdr:col>55</xdr:col>
      <xdr:colOff>50800</xdr:colOff>
      <xdr:row>36</xdr:row>
      <xdr:rowOff>144357</xdr:rowOff>
    </xdr:to>
    <xdr:sp macro="" textlink="">
      <xdr:nvSpPr>
        <xdr:cNvPr id="311" name="楕円 310"/>
        <xdr:cNvSpPr/>
      </xdr:nvSpPr>
      <xdr:spPr>
        <a:xfrm>
          <a:off x="104267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65634</xdr:rowOff>
    </xdr:from>
    <xdr:ext cx="599010" cy="259045"/>
    <xdr:sp macro="" textlink="">
      <xdr:nvSpPr>
        <xdr:cNvPr id="312" name="補助費等該当値テキスト"/>
        <xdr:cNvSpPr txBox="1"/>
      </xdr:nvSpPr>
      <xdr:spPr>
        <a:xfrm>
          <a:off x="10528300" y="60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3461</xdr:rowOff>
    </xdr:from>
    <xdr:to>
      <xdr:col>50</xdr:col>
      <xdr:colOff>165100</xdr:colOff>
      <xdr:row>36</xdr:row>
      <xdr:rowOff>105061</xdr:rowOff>
    </xdr:to>
    <xdr:sp macro="" textlink="">
      <xdr:nvSpPr>
        <xdr:cNvPr id="313" name="楕円 312"/>
        <xdr:cNvSpPr/>
      </xdr:nvSpPr>
      <xdr:spPr>
        <a:xfrm>
          <a:off x="9588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121588</xdr:rowOff>
    </xdr:from>
    <xdr:ext cx="599010" cy="259045"/>
    <xdr:sp macro="" textlink="">
      <xdr:nvSpPr>
        <xdr:cNvPr id="314" name="テキスト ボックス 313"/>
        <xdr:cNvSpPr txBox="1"/>
      </xdr:nvSpPr>
      <xdr:spPr>
        <a:xfrm>
          <a:off x="9339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128711</xdr:rowOff>
    </xdr:from>
    <xdr:to>
      <xdr:col>46</xdr:col>
      <xdr:colOff>38100</xdr:colOff>
      <xdr:row>36</xdr:row>
      <xdr:rowOff>58861</xdr:rowOff>
    </xdr:to>
    <xdr:sp macro="" textlink="">
      <xdr:nvSpPr>
        <xdr:cNvPr id="315" name="楕円 314"/>
        <xdr:cNvSpPr/>
      </xdr:nvSpPr>
      <xdr:spPr>
        <a:xfrm>
          <a:off x="8699500" y="61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75388</xdr:rowOff>
    </xdr:from>
    <xdr:ext cx="599010" cy="259045"/>
    <xdr:sp macro="" textlink="">
      <xdr:nvSpPr>
        <xdr:cNvPr id="316" name="テキスト ボックス 315"/>
        <xdr:cNvSpPr txBox="1"/>
      </xdr:nvSpPr>
      <xdr:spPr>
        <a:xfrm>
          <a:off x="8450795" y="59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82014</xdr:rowOff>
    </xdr:from>
    <xdr:to>
      <xdr:col>41</xdr:col>
      <xdr:colOff>101600</xdr:colOff>
      <xdr:row>37</xdr:row>
      <xdr:rowOff>12164</xdr:rowOff>
    </xdr:to>
    <xdr:sp macro="" textlink="">
      <xdr:nvSpPr>
        <xdr:cNvPr id="317" name="楕円 316"/>
        <xdr:cNvSpPr/>
      </xdr:nvSpPr>
      <xdr:spPr>
        <a:xfrm>
          <a:off x="78105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28691</xdr:rowOff>
    </xdr:from>
    <xdr:ext cx="599010" cy="259045"/>
    <xdr:sp macro="" textlink="">
      <xdr:nvSpPr>
        <xdr:cNvPr id="318" name="テキスト ボックス 317"/>
        <xdr:cNvSpPr txBox="1"/>
      </xdr:nvSpPr>
      <xdr:spPr>
        <a:xfrm>
          <a:off x="7561795" y="6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5474</xdr:rowOff>
    </xdr:from>
    <xdr:to>
      <xdr:col>36</xdr:col>
      <xdr:colOff>165100</xdr:colOff>
      <xdr:row>37</xdr:row>
      <xdr:rowOff>107074</xdr:rowOff>
    </xdr:to>
    <xdr:sp macro="" textlink="">
      <xdr:nvSpPr>
        <xdr:cNvPr id="319" name="楕円 318"/>
        <xdr:cNvSpPr/>
      </xdr:nvSpPr>
      <xdr:spPr>
        <a:xfrm>
          <a:off x="6921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123601</xdr:rowOff>
    </xdr:from>
    <xdr:ext cx="599010" cy="259045"/>
    <xdr:sp macro="" textlink="">
      <xdr:nvSpPr>
        <xdr:cNvPr id="320" name="テキスト ボックス 319"/>
        <xdr:cNvSpPr txBox="1"/>
      </xdr:nvSpPr>
      <xdr:spPr>
        <a:xfrm>
          <a:off x="6672795"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107862</xdr:rowOff>
    </xdr:to>
    <xdr:cxnSp macro="">
      <xdr:nvCxnSpPr>
        <xdr:cNvPr id="347" name="直線コネクタ 346"/>
        <xdr:cNvCxnSpPr/>
      </xdr:nvCxnSpPr>
      <xdr:spPr>
        <a:xfrm>
          <a:off x="9639300" y="10027925"/>
          <a:ext cx="8382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83825</xdr:rowOff>
    </xdr:from>
    <xdr:to>
      <xdr:col>50</xdr:col>
      <xdr:colOff>114300</xdr:colOff>
      <xdr:row>58</xdr:row>
      <xdr:rowOff>107034</xdr:rowOff>
    </xdr:to>
    <xdr:cxnSp macro="">
      <xdr:nvCxnSpPr>
        <xdr:cNvPr id="350" name="直線コネクタ 349"/>
        <xdr:cNvCxnSpPr/>
      </xdr:nvCxnSpPr>
      <xdr:spPr>
        <a:xfrm flipV="1">
          <a:off x="8750300" y="1002792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81754</xdr:rowOff>
    </xdr:from>
    <xdr:to>
      <xdr:col>45</xdr:col>
      <xdr:colOff>177800</xdr:colOff>
      <xdr:row>58</xdr:row>
      <xdr:rowOff>107034</xdr:rowOff>
    </xdr:to>
    <xdr:cxnSp macro="">
      <xdr:nvCxnSpPr>
        <xdr:cNvPr id="353" name="直線コネクタ 352"/>
        <xdr:cNvCxnSpPr/>
      </xdr:nvCxnSpPr>
      <xdr:spPr>
        <a:xfrm>
          <a:off x="7861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81754</xdr:rowOff>
    </xdr:to>
    <xdr:cxnSp macro="">
      <xdr:nvCxnSpPr>
        <xdr:cNvPr id="356" name="直線コネクタ 355"/>
        <xdr:cNvCxnSpPr/>
      </xdr:nvCxnSpPr>
      <xdr:spPr>
        <a:xfrm>
          <a:off x="6972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57062</xdr:rowOff>
    </xdr:from>
    <xdr:to>
      <xdr:col>55</xdr:col>
      <xdr:colOff>50800</xdr:colOff>
      <xdr:row>58</xdr:row>
      <xdr:rowOff>158662</xdr:rowOff>
    </xdr:to>
    <xdr:sp macro="" textlink="">
      <xdr:nvSpPr>
        <xdr:cNvPr id="366" name="楕円 365"/>
        <xdr:cNvSpPr/>
      </xdr:nvSpPr>
      <xdr:spPr>
        <a:xfrm>
          <a:off x="104267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143439</xdr:rowOff>
    </xdr:from>
    <xdr:ext cx="534377" cy="259045"/>
    <xdr:sp macro="" textlink="">
      <xdr:nvSpPr>
        <xdr:cNvPr id="367" name="普通建設事業費該当値テキスト"/>
        <xdr:cNvSpPr txBox="1"/>
      </xdr:nvSpPr>
      <xdr:spPr>
        <a:xfrm>
          <a:off x="10528300"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33025</xdr:rowOff>
    </xdr:from>
    <xdr:to>
      <xdr:col>50</xdr:col>
      <xdr:colOff>165100</xdr:colOff>
      <xdr:row>58</xdr:row>
      <xdr:rowOff>134625</xdr:rowOff>
    </xdr:to>
    <xdr:sp macro="" textlink="">
      <xdr:nvSpPr>
        <xdr:cNvPr id="368" name="楕円 367"/>
        <xdr:cNvSpPr/>
      </xdr:nvSpPr>
      <xdr:spPr>
        <a:xfrm>
          <a:off x="95885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125752</xdr:rowOff>
    </xdr:from>
    <xdr:ext cx="599010" cy="259045"/>
    <xdr:sp macro="" textlink="">
      <xdr:nvSpPr>
        <xdr:cNvPr id="369" name="テキスト ボックス 368"/>
        <xdr:cNvSpPr txBox="1"/>
      </xdr:nvSpPr>
      <xdr:spPr>
        <a:xfrm>
          <a:off x="9339795" y="100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56234</xdr:rowOff>
    </xdr:from>
    <xdr:to>
      <xdr:col>46</xdr:col>
      <xdr:colOff>38100</xdr:colOff>
      <xdr:row>58</xdr:row>
      <xdr:rowOff>157834</xdr:rowOff>
    </xdr:to>
    <xdr:sp macro="" textlink="">
      <xdr:nvSpPr>
        <xdr:cNvPr id="370" name="楕円 369"/>
        <xdr:cNvSpPr/>
      </xdr:nvSpPr>
      <xdr:spPr>
        <a:xfrm>
          <a:off x="8699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148961</xdr:rowOff>
    </xdr:from>
    <xdr:ext cx="534377" cy="259045"/>
    <xdr:sp macro="" textlink="">
      <xdr:nvSpPr>
        <xdr:cNvPr id="371" name="テキスト ボックス 370"/>
        <xdr:cNvSpPr txBox="1"/>
      </xdr:nvSpPr>
      <xdr:spPr>
        <a:xfrm>
          <a:off x="8483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30954</xdr:rowOff>
    </xdr:from>
    <xdr:to>
      <xdr:col>41</xdr:col>
      <xdr:colOff>101600</xdr:colOff>
      <xdr:row>58</xdr:row>
      <xdr:rowOff>132554</xdr:rowOff>
    </xdr:to>
    <xdr:sp macro="" textlink="">
      <xdr:nvSpPr>
        <xdr:cNvPr id="372" name="楕円 371"/>
        <xdr:cNvSpPr/>
      </xdr:nvSpPr>
      <xdr:spPr>
        <a:xfrm>
          <a:off x="7810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123681</xdr:rowOff>
    </xdr:from>
    <xdr:ext cx="599010" cy="259045"/>
    <xdr:sp macro="" textlink="">
      <xdr:nvSpPr>
        <xdr:cNvPr id="373" name="テキスト ボックス 372"/>
        <xdr:cNvSpPr txBox="1"/>
      </xdr:nvSpPr>
      <xdr:spPr>
        <a:xfrm>
          <a:off x="7561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xdr:rowOff>
    </xdr:from>
    <xdr:to>
      <xdr:col>36</xdr:col>
      <xdr:colOff>165100</xdr:colOff>
      <xdr:row>58</xdr:row>
      <xdr:rowOff>105002</xdr:rowOff>
    </xdr:to>
    <xdr:sp macro="" textlink="">
      <xdr:nvSpPr>
        <xdr:cNvPr id="374" name="楕円 373"/>
        <xdr:cNvSpPr/>
      </xdr:nvSpPr>
      <xdr:spPr>
        <a:xfrm>
          <a:off x="6921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96129</xdr:rowOff>
    </xdr:from>
    <xdr:ext cx="599010" cy="259045"/>
    <xdr:sp macro="" textlink="">
      <xdr:nvSpPr>
        <xdr:cNvPr id="375" name="テキスト ボックス 374"/>
        <xdr:cNvSpPr txBox="1"/>
      </xdr:nvSpPr>
      <xdr:spPr>
        <a:xfrm>
          <a:off x="6672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38365</xdr:rowOff>
    </xdr:from>
    <xdr:to>
      <xdr:col>55</xdr:col>
      <xdr:colOff>0</xdr:colOff>
      <xdr:row>79</xdr:row>
      <xdr:rowOff>42993</xdr:rowOff>
    </xdr:to>
    <xdr:cxnSp macro="">
      <xdr:nvCxnSpPr>
        <xdr:cNvPr id="404" name="直線コネクタ 403"/>
        <xdr:cNvCxnSpPr/>
      </xdr:nvCxnSpPr>
      <xdr:spPr>
        <a:xfrm flipV="1">
          <a:off x="9639300" y="13582915"/>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25380</xdr:rowOff>
    </xdr:from>
    <xdr:to>
      <xdr:col>50</xdr:col>
      <xdr:colOff>114300</xdr:colOff>
      <xdr:row>79</xdr:row>
      <xdr:rowOff>42993</xdr:rowOff>
    </xdr:to>
    <xdr:cxnSp macro="">
      <xdr:nvCxnSpPr>
        <xdr:cNvPr id="407" name="直線コネクタ 406"/>
        <xdr:cNvCxnSpPr/>
      </xdr:nvCxnSpPr>
      <xdr:spPr>
        <a:xfrm>
          <a:off x="8750300" y="135699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159648</xdr:rowOff>
    </xdr:from>
    <xdr:to>
      <xdr:col>45</xdr:col>
      <xdr:colOff>177800</xdr:colOff>
      <xdr:row>79</xdr:row>
      <xdr:rowOff>25380</xdr:rowOff>
    </xdr:to>
    <xdr:cxnSp macro="">
      <xdr:nvCxnSpPr>
        <xdr:cNvPr id="410" name="直線コネクタ 409"/>
        <xdr:cNvCxnSpPr/>
      </xdr:nvCxnSpPr>
      <xdr:spPr>
        <a:xfrm>
          <a:off x="7861300" y="13532748"/>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159648</xdr:rowOff>
    </xdr:from>
    <xdr:to>
      <xdr:col>41</xdr:col>
      <xdr:colOff>50800</xdr:colOff>
      <xdr:row>78</xdr:row>
      <xdr:rowOff>162995</xdr:rowOff>
    </xdr:to>
    <xdr:cxnSp macro="">
      <xdr:nvCxnSpPr>
        <xdr:cNvPr id="413" name="直線コネクタ 412"/>
        <xdr:cNvCxnSpPr/>
      </xdr:nvCxnSpPr>
      <xdr:spPr>
        <a:xfrm flipV="1">
          <a:off x="6972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159015</xdr:rowOff>
    </xdr:from>
    <xdr:to>
      <xdr:col>55</xdr:col>
      <xdr:colOff>50800</xdr:colOff>
      <xdr:row>79</xdr:row>
      <xdr:rowOff>89165</xdr:rowOff>
    </xdr:to>
    <xdr:sp macro="" textlink="">
      <xdr:nvSpPr>
        <xdr:cNvPr id="423" name="楕円 422"/>
        <xdr:cNvSpPr/>
      </xdr:nvSpPr>
      <xdr:spPr>
        <a:xfrm>
          <a:off x="104267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73942</xdr:rowOff>
    </xdr:from>
    <xdr:ext cx="469744" cy="259045"/>
    <xdr:sp macro="" textlink="">
      <xdr:nvSpPr>
        <xdr:cNvPr id="424" name="普通建設事業費 （ うち新規整備　）該当値テキスト"/>
        <xdr:cNvSpPr txBox="1"/>
      </xdr:nvSpPr>
      <xdr:spPr>
        <a:xfrm>
          <a:off x="10528300" y="134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163643</xdr:rowOff>
    </xdr:from>
    <xdr:to>
      <xdr:col>50</xdr:col>
      <xdr:colOff>165100</xdr:colOff>
      <xdr:row>79</xdr:row>
      <xdr:rowOff>93793</xdr:rowOff>
    </xdr:to>
    <xdr:sp macro="" textlink="">
      <xdr:nvSpPr>
        <xdr:cNvPr id="425" name="楕円 424"/>
        <xdr:cNvSpPr/>
      </xdr:nvSpPr>
      <xdr:spPr>
        <a:xfrm>
          <a:off x="9588500" y="13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84920</xdr:rowOff>
    </xdr:from>
    <xdr:ext cx="469744" cy="259045"/>
    <xdr:sp macro="" textlink="">
      <xdr:nvSpPr>
        <xdr:cNvPr id="426" name="テキスト ボックス 425"/>
        <xdr:cNvSpPr txBox="1"/>
      </xdr:nvSpPr>
      <xdr:spPr>
        <a:xfrm>
          <a:off x="9404428" y="136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146030</xdr:rowOff>
    </xdr:from>
    <xdr:to>
      <xdr:col>46</xdr:col>
      <xdr:colOff>38100</xdr:colOff>
      <xdr:row>79</xdr:row>
      <xdr:rowOff>76180</xdr:rowOff>
    </xdr:to>
    <xdr:sp macro="" textlink="">
      <xdr:nvSpPr>
        <xdr:cNvPr id="427" name="楕円 426"/>
        <xdr:cNvSpPr/>
      </xdr:nvSpPr>
      <xdr:spPr>
        <a:xfrm>
          <a:off x="86995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67307</xdr:rowOff>
    </xdr:from>
    <xdr:ext cx="534377" cy="259045"/>
    <xdr:sp macro="" textlink="">
      <xdr:nvSpPr>
        <xdr:cNvPr id="428" name="テキスト ボックス 427"/>
        <xdr:cNvSpPr txBox="1"/>
      </xdr:nvSpPr>
      <xdr:spPr>
        <a:xfrm>
          <a:off x="8483111" y="13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108848</xdr:rowOff>
    </xdr:from>
    <xdr:to>
      <xdr:col>41</xdr:col>
      <xdr:colOff>101600</xdr:colOff>
      <xdr:row>79</xdr:row>
      <xdr:rowOff>38998</xdr:rowOff>
    </xdr:to>
    <xdr:sp macro="" textlink="">
      <xdr:nvSpPr>
        <xdr:cNvPr id="429" name="楕円 428"/>
        <xdr:cNvSpPr/>
      </xdr:nvSpPr>
      <xdr:spPr>
        <a:xfrm>
          <a:off x="7810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30125</xdr:rowOff>
    </xdr:from>
    <xdr:ext cx="534377" cy="259045"/>
    <xdr:sp macro="" textlink="">
      <xdr:nvSpPr>
        <xdr:cNvPr id="430" name="テキスト ボックス 429"/>
        <xdr:cNvSpPr txBox="1"/>
      </xdr:nvSpPr>
      <xdr:spPr>
        <a:xfrm>
          <a:off x="7594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112195</xdr:rowOff>
    </xdr:from>
    <xdr:to>
      <xdr:col>36</xdr:col>
      <xdr:colOff>165100</xdr:colOff>
      <xdr:row>79</xdr:row>
      <xdr:rowOff>42345</xdr:rowOff>
    </xdr:to>
    <xdr:sp macro="" textlink="">
      <xdr:nvSpPr>
        <xdr:cNvPr id="431" name="楕円 430"/>
        <xdr:cNvSpPr/>
      </xdr:nvSpPr>
      <xdr:spPr>
        <a:xfrm>
          <a:off x="6921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33472</xdr:rowOff>
    </xdr:from>
    <xdr:ext cx="534377" cy="259045"/>
    <xdr:sp macro="" textlink="">
      <xdr:nvSpPr>
        <xdr:cNvPr id="432" name="テキスト ボックス 431"/>
        <xdr:cNvSpPr txBox="1"/>
      </xdr:nvSpPr>
      <xdr:spPr>
        <a:xfrm>
          <a:off x="6705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108080</xdr:rowOff>
    </xdr:from>
    <xdr:to>
      <xdr:col>55</xdr:col>
      <xdr:colOff>0</xdr:colOff>
      <xdr:row>98</xdr:row>
      <xdr:rowOff>113590</xdr:rowOff>
    </xdr:to>
    <xdr:cxnSp macro="">
      <xdr:nvCxnSpPr>
        <xdr:cNvPr id="459" name="直線コネクタ 458"/>
        <xdr:cNvCxnSpPr/>
      </xdr:nvCxnSpPr>
      <xdr:spPr>
        <a:xfrm>
          <a:off x="9639300" y="1691018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108080</xdr:rowOff>
    </xdr:from>
    <xdr:to>
      <xdr:col>50</xdr:col>
      <xdr:colOff>114300</xdr:colOff>
      <xdr:row>98</xdr:row>
      <xdr:rowOff>117170</xdr:rowOff>
    </xdr:to>
    <xdr:cxnSp macro="">
      <xdr:nvCxnSpPr>
        <xdr:cNvPr id="462" name="直線コネクタ 461"/>
        <xdr:cNvCxnSpPr/>
      </xdr:nvCxnSpPr>
      <xdr:spPr>
        <a:xfrm flipV="1">
          <a:off x="8750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107378</xdr:rowOff>
    </xdr:from>
    <xdr:to>
      <xdr:col>45</xdr:col>
      <xdr:colOff>177800</xdr:colOff>
      <xdr:row>98</xdr:row>
      <xdr:rowOff>117170</xdr:rowOff>
    </xdr:to>
    <xdr:cxnSp macro="">
      <xdr:nvCxnSpPr>
        <xdr:cNvPr id="465" name="直線コネクタ 464"/>
        <xdr:cNvCxnSpPr/>
      </xdr:nvCxnSpPr>
      <xdr:spPr>
        <a:xfrm>
          <a:off x="7861300" y="16909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107378</xdr:rowOff>
    </xdr:from>
    <xdr:to>
      <xdr:col>41</xdr:col>
      <xdr:colOff>50800</xdr:colOff>
      <xdr:row>98</xdr:row>
      <xdr:rowOff>115819</xdr:rowOff>
    </xdr:to>
    <xdr:cxnSp macro="">
      <xdr:nvCxnSpPr>
        <xdr:cNvPr id="468" name="直線コネクタ 467"/>
        <xdr:cNvCxnSpPr/>
      </xdr:nvCxnSpPr>
      <xdr:spPr>
        <a:xfrm flipV="1">
          <a:off x="6972300" y="16909478"/>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8" name="楕円 477"/>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57280</xdr:rowOff>
    </xdr:from>
    <xdr:to>
      <xdr:col>50</xdr:col>
      <xdr:colOff>165100</xdr:colOff>
      <xdr:row>98</xdr:row>
      <xdr:rowOff>158880</xdr:rowOff>
    </xdr:to>
    <xdr:sp macro="" textlink="">
      <xdr:nvSpPr>
        <xdr:cNvPr id="480" name="楕円 479"/>
        <xdr:cNvSpPr/>
      </xdr:nvSpPr>
      <xdr:spPr>
        <a:xfrm>
          <a:off x="9588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150007</xdr:rowOff>
    </xdr:from>
    <xdr:ext cx="534377" cy="259045"/>
    <xdr:sp macro="" textlink="">
      <xdr:nvSpPr>
        <xdr:cNvPr id="481" name="テキスト ボックス 480"/>
        <xdr:cNvSpPr txBox="1"/>
      </xdr:nvSpPr>
      <xdr:spPr>
        <a:xfrm>
          <a:off x="9372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66370</xdr:rowOff>
    </xdr:from>
    <xdr:to>
      <xdr:col>46</xdr:col>
      <xdr:colOff>38100</xdr:colOff>
      <xdr:row>98</xdr:row>
      <xdr:rowOff>167970</xdr:rowOff>
    </xdr:to>
    <xdr:sp macro="" textlink="">
      <xdr:nvSpPr>
        <xdr:cNvPr id="482" name="楕円 481"/>
        <xdr:cNvSpPr/>
      </xdr:nvSpPr>
      <xdr:spPr>
        <a:xfrm>
          <a:off x="8699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159097</xdr:rowOff>
    </xdr:from>
    <xdr:ext cx="534377" cy="259045"/>
    <xdr:sp macro="" textlink="">
      <xdr:nvSpPr>
        <xdr:cNvPr id="483" name="テキスト ボックス 482"/>
        <xdr:cNvSpPr txBox="1"/>
      </xdr:nvSpPr>
      <xdr:spPr>
        <a:xfrm>
          <a:off x="8483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56578</xdr:rowOff>
    </xdr:from>
    <xdr:to>
      <xdr:col>41</xdr:col>
      <xdr:colOff>101600</xdr:colOff>
      <xdr:row>98</xdr:row>
      <xdr:rowOff>158178</xdr:rowOff>
    </xdr:to>
    <xdr:sp macro="" textlink="">
      <xdr:nvSpPr>
        <xdr:cNvPr id="484" name="楕円 483"/>
        <xdr:cNvSpPr/>
      </xdr:nvSpPr>
      <xdr:spPr>
        <a:xfrm>
          <a:off x="7810500" y="16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149305</xdr:rowOff>
    </xdr:from>
    <xdr:ext cx="534377" cy="259045"/>
    <xdr:sp macro="" textlink="">
      <xdr:nvSpPr>
        <xdr:cNvPr id="485" name="テキスト ボックス 484"/>
        <xdr:cNvSpPr txBox="1"/>
      </xdr:nvSpPr>
      <xdr:spPr>
        <a:xfrm>
          <a:off x="7594111" y="169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65019</xdr:rowOff>
    </xdr:from>
    <xdr:to>
      <xdr:col>36</xdr:col>
      <xdr:colOff>165100</xdr:colOff>
      <xdr:row>98</xdr:row>
      <xdr:rowOff>166619</xdr:rowOff>
    </xdr:to>
    <xdr:sp macro="" textlink="">
      <xdr:nvSpPr>
        <xdr:cNvPr id="486" name="楕円 485"/>
        <xdr:cNvSpPr/>
      </xdr:nvSpPr>
      <xdr:spPr>
        <a:xfrm>
          <a:off x="6921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157746</xdr:rowOff>
    </xdr:from>
    <xdr:ext cx="534377" cy="259045"/>
    <xdr:sp macro="" textlink="">
      <xdr:nvSpPr>
        <xdr:cNvPr id="487" name="テキスト ボックス 486"/>
        <xdr:cNvSpPr txBox="1"/>
      </xdr:nvSpPr>
      <xdr:spPr>
        <a:xfrm>
          <a:off x="6705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130372</xdr:rowOff>
    </xdr:from>
    <xdr:to>
      <xdr:col>85</xdr:col>
      <xdr:colOff>127000</xdr:colOff>
      <xdr:row>78</xdr:row>
      <xdr:rowOff>2592</xdr:rowOff>
    </xdr:to>
    <xdr:cxnSp macro="">
      <xdr:nvCxnSpPr>
        <xdr:cNvPr id="628" name="直線コネクタ 627"/>
        <xdr:cNvCxnSpPr/>
      </xdr:nvCxnSpPr>
      <xdr:spPr>
        <a:xfrm flipV="1">
          <a:off x="15481300" y="13332022"/>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170653</xdr:rowOff>
    </xdr:from>
    <xdr:to>
      <xdr:col>81</xdr:col>
      <xdr:colOff>50800</xdr:colOff>
      <xdr:row>78</xdr:row>
      <xdr:rowOff>2592</xdr:rowOff>
    </xdr:to>
    <xdr:cxnSp macro="">
      <xdr:nvCxnSpPr>
        <xdr:cNvPr id="631" name="直線コネクタ 630"/>
        <xdr:cNvCxnSpPr/>
      </xdr:nvCxnSpPr>
      <xdr:spPr>
        <a:xfrm>
          <a:off x="14592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124952</xdr:rowOff>
    </xdr:from>
    <xdr:to>
      <xdr:col>76</xdr:col>
      <xdr:colOff>114300</xdr:colOff>
      <xdr:row>77</xdr:row>
      <xdr:rowOff>170653</xdr:rowOff>
    </xdr:to>
    <xdr:cxnSp macro="">
      <xdr:nvCxnSpPr>
        <xdr:cNvPr id="634" name="直線コネクタ 633"/>
        <xdr:cNvCxnSpPr/>
      </xdr:nvCxnSpPr>
      <xdr:spPr>
        <a:xfrm>
          <a:off x="13703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124952</xdr:rowOff>
    </xdr:to>
    <xdr:cxnSp macro="">
      <xdr:nvCxnSpPr>
        <xdr:cNvPr id="637" name="直線コネクタ 636"/>
        <xdr:cNvCxnSpPr/>
      </xdr:nvCxnSpPr>
      <xdr:spPr>
        <a:xfrm>
          <a:off x="12814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79572</xdr:rowOff>
    </xdr:from>
    <xdr:to>
      <xdr:col>85</xdr:col>
      <xdr:colOff>177800</xdr:colOff>
      <xdr:row>78</xdr:row>
      <xdr:rowOff>9722</xdr:rowOff>
    </xdr:to>
    <xdr:sp macro="" textlink="">
      <xdr:nvSpPr>
        <xdr:cNvPr id="647" name="楕円 646"/>
        <xdr:cNvSpPr/>
      </xdr:nvSpPr>
      <xdr:spPr>
        <a:xfrm>
          <a:off x="162687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57999</xdr:rowOff>
    </xdr:from>
    <xdr:ext cx="599010" cy="259045"/>
    <xdr:sp macro="" textlink="">
      <xdr:nvSpPr>
        <xdr:cNvPr id="648" name="公債費該当値テキスト"/>
        <xdr:cNvSpPr txBox="1"/>
      </xdr:nvSpPr>
      <xdr:spPr>
        <a:xfrm>
          <a:off x="16370300" y="132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123242</xdr:rowOff>
    </xdr:from>
    <xdr:to>
      <xdr:col>81</xdr:col>
      <xdr:colOff>101600</xdr:colOff>
      <xdr:row>78</xdr:row>
      <xdr:rowOff>53392</xdr:rowOff>
    </xdr:to>
    <xdr:sp macro="" textlink="">
      <xdr:nvSpPr>
        <xdr:cNvPr id="649" name="楕円 648"/>
        <xdr:cNvSpPr/>
      </xdr:nvSpPr>
      <xdr:spPr>
        <a:xfrm>
          <a:off x="15430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44519</xdr:rowOff>
    </xdr:from>
    <xdr:ext cx="599010" cy="259045"/>
    <xdr:sp macro="" textlink="">
      <xdr:nvSpPr>
        <xdr:cNvPr id="650" name="テキスト ボックス 649"/>
        <xdr:cNvSpPr txBox="1"/>
      </xdr:nvSpPr>
      <xdr:spPr>
        <a:xfrm>
          <a:off x="15181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119853</xdr:rowOff>
    </xdr:from>
    <xdr:to>
      <xdr:col>76</xdr:col>
      <xdr:colOff>165100</xdr:colOff>
      <xdr:row>78</xdr:row>
      <xdr:rowOff>50003</xdr:rowOff>
    </xdr:to>
    <xdr:sp macro="" textlink="">
      <xdr:nvSpPr>
        <xdr:cNvPr id="651" name="楕円 650"/>
        <xdr:cNvSpPr/>
      </xdr:nvSpPr>
      <xdr:spPr>
        <a:xfrm>
          <a:off x="1454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41130</xdr:rowOff>
    </xdr:from>
    <xdr:ext cx="599010" cy="259045"/>
    <xdr:sp macro="" textlink="">
      <xdr:nvSpPr>
        <xdr:cNvPr id="652" name="テキスト ボックス 651"/>
        <xdr:cNvSpPr txBox="1"/>
      </xdr:nvSpPr>
      <xdr:spPr>
        <a:xfrm>
          <a:off x="14292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74152</xdr:rowOff>
    </xdr:from>
    <xdr:to>
      <xdr:col>72</xdr:col>
      <xdr:colOff>38100</xdr:colOff>
      <xdr:row>78</xdr:row>
      <xdr:rowOff>4302</xdr:rowOff>
    </xdr:to>
    <xdr:sp macro="" textlink="">
      <xdr:nvSpPr>
        <xdr:cNvPr id="653" name="楕円 652"/>
        <xdr:cNvSpPr/>
      </xdr:nvSpPr>
      <xdr:spPr>
        <a:xfrm>
          <a:off x="13652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166879</xdr:rowOff>
    </xdr:from>
    <xdr:ext cx="599010" cy="259045"/>
    <xdr:sp macro="" textlink="">
      <xdr:nvSpPr>
        <xdr:cNvPr id="654" name="テキスト ボックス 653"/>
        <xdr:cNvSpPr txBox="1"/>
      </xdr:nvSpPr>
      <xdr:spPr>
        <a:xfrm>
          <a:off x="13403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67777</xdr:rowOff>
    </xdr:from>
    <xdr:to>
      <xdr:col>67</xdr:col>
      <xdr:colOff>101600</xdr:colOff>
      <xdr:row>77</xdr:row>
      <xdr:rowOff>169377</xdr:rowOff>
    </xdr:to>
    <xdr:sp macro="" textlink="">
      <xdr:nvSpPr>
        <xdr:cNvPr id="655" name="楕円 654"/>
        <xdr:cNvSpPr/>
      </xdr:nvSpPr>
      <xdr:spPr>
        <a:xfrm>
          <a:off x="12763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160504</xdr:rowOff>
    </xdr:from>
    <xdr:ext cx="599010" cy="259045"/>
    <xdr:sp macro="" textlink="">
      <xdr:nvSpPr>
        <xdr:cNvPr id="656" name="テキスト ボックス 655"/>
        <xdr:cNvSpPr txBox="1"/>
      </xdr:nvSpPr>
      <xdr:spPr>
        <a:xfrm>
          <a:off x="12514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92069</xdr:rowOff>
    </xdr:from>
    <xdr:to>
      <xdr:col>85</xdr:col>
      <xdr:colOff>127000</xdr:colOff>
      <xdr:row>99</xdr:row>
      <xdr:rowOff>92464</xdr:rowOff>
    </xdr:to>
    <xdr:cxnSp macro="">
      <xdr:nvCxnSpPr>
        <xdr:cNvPr id="687" name="直線コネクタ 686"/>
        <xdr:cNvCxnSpPr/>
      </xdr:nvCxnSpPr>
      <xdr:spPr>
        <a:xfrm>
          <a:off x="15481300" y="17065619"/>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92069</xdr:rowOff>
    </xdr:from>
    <xdr:to>
      <xdr:col>81</xdr:col>
      <xdr:colOff>50800</xdr:colOff>
      <xdr:row>99</xdr:row>
      <xdr:rowOff>98619</xdr:rowOff>
    </xdr:to>
    <xdr:cxnSp macro="">
      <xdr:nvCxnSpPr>
        <xdr:cNvPr id="690" name="直線コネクタ 689"/>
        <xdr:cNvCxnSpPr/>
      </xdr:nvCxnSpPr>
      <xdr:spPr>
        <a:xfrm flipV="1">
          <a:off x="14592300" y="17065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51586</xdr:rowOff>
    </xdr:from>
    <xdr:to>
      <xdr:col>76</xdr:col>
      <xdr:colOff>114300</xdr:colOff>
      <xdr:row>99</xdr:row>
      <xdr:rowOff>98619</xdr:rowOff>
    </xdr:to>
    <xdr:cxnSp macro="">
      <xdr:nvCxnSpPr>
        <xdr:cNvPr id="693" name="直線コネクタ 692"/>
        <xdr:cNvCxnSpPr/>
      </xdr:nvCxnSpPr>
      <xdr:spPr>
        <a:xfrm>
          <a:off x="13703300" y="17025136"/>
          <a:ext cx="889000" cy="4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51586</xdr:rowOff>
    </xdr:from>
    <xdr:to>
      <xdr:col>71</xdr:col>
      <xdr:colOff>177800</xdr:colOff>
      <xdr:row>99</xdr:row>
      <xdr:rowOff>82823</xdr:rowOff>
    </xdr:to>
    <xdr:cxnSp macro="">
      <xdr:nvCxnSpPr>
        <xdr:cNvPr id="696" name="直線コネクタ 695"/>
        <xdr:cNvCxnSpPr/>
      </xdr:nvCxnSpPr>
      <xdr:spPr>
        <a:xfrm flipV="1">
          <a:off x="12814300" y="17025136"/>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41664</xdr:rowOff>
    </xdr:from>
    <xdr:to>
      <xdr:col>85</xdr:col>
      <xdr:colOff>177800</xdr:colOff>
      <xdr:row>99</xdr:row>
      <xdr:rowOff>143264</xdr:rowOff>
    </xdr:to>
    <xdr:sp macro="" textlink="">
      <xdr:nvSpPr>
        <xdr:cNvPr id="706" name="楕円 705"/>
        <xdr:cNvSpPr/>
      </xdr:nvSpPr>
      <xdr:spPr>
        <a:xfrm>
          <a:off x="16268700" y="17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128041</xdr:rowOff>
    </xdr:from>
    <xdr:ext cx="469744" cy="259045"/>
    <xdr:sp macro="" textlink="">
      <xdr:nvSpPr>
        <xdr:cNvPr id="707" name="積立金該当値テキスト"/>
        <xdr:cNvSpPr txBox="1"/>
      </xdr:nvSpPr>
      <xdr:spPr>
        <a:xfrm>
          <a:off x="16370300" y="169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41269</xdr:rowOff>
    </xdr:from>
    <xdr:to>
      <xdr:col>81</xdr:col>
      <xdr:colOff>101600</xdr:colOff>
      <xdr:row>99</xdr:row>
      <xdr:rowOff>142869</xdr:rowOff>
    </xdr:to>
    <xdr:sp macro="" textlink="">
      <xdr:nvSpPr>
        <xdr:cNvPr id="708" name="楕円 707"/>
        <xdr:cNvSpPr/>
      </xdr:nvSpPr>
      <xdr:spPr>
        <a:xfrm>
          <a:off x="15430500" y="17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133996</xdr:rowOff>
    </xdr:from>
    <xdr:ext cx="469744" cy="259045"/>
    <xdr:sp macro="" textlink="">
      <xdr:nvSpPr>
        <xdr:cNvPr id="709" name="テキスト ボックス 708"/>
        <xdr:cNvSpPr txBox="1"/>
      </xdr:nvSpPr>
      <xdr:spPr>
        <a:xfrm>
          <a:off x="15246428" y="171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47819</xdr:rowOff>
    </xdr:from>
    <xdr:to>
      <xdr:col>76</xdr:col>
      <xdr:colOff>165100</xdr:colOff>
      <xdr:row>99</xdr:row>
      <xdr:rowOff>149419</xdr:rowOff>
    </xdr:to>
    <xdr:sp macro="" textlink="">
      <xdr:nvSpPr>
        <xdr:cNvPr id="710" name="楕円 709"/>
        <xdr:cNvSpPr/>
      </xdr:nvSpPr>
      <xdr:spPr>
        <a:xfrm>
          <a:off x="14541500" y="17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140546</xdr:rowOff>
    </xdr:from>
    <xdr:ext cx="378565" cy="259045"/>
    <xdr:sp macro="" textlink="">
      <xdr:nvSpPr>
        <xdr:cNvPr id="711" name="テキスト ボックス 710"/>
        <xdr:cNvSpPr txBox="1"/>
      </xdr:nvSpPr>
      <xdr:spPr>
        <a:xfrm>
          <a:off x="14403017" y="1711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786</xdr:rowOff>
    </xdr:from>
    <xdr:to>
      <xdr:col>72</xdr:col>
      <xdr:colOff>38100</xdr:colOff>
      <xdr:row>99</xdr:row>
      <xdr:rowOff>102386</xdr:rowOff>
    </xdr:to>
    <xdr:sp macro="" textlink="">
      <xdr:nvSpPr>
        <xdr:cNvPr id="712" name="楕円 711"/>
        <xdr:cNvSpPr/>
      </xdr:nvSpPr>
      <xdr:spPr>
        <a:xfrm>
          <a:off x="13652500" y="169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93513</xdr:rowOff>
    </xdr:from>
    <xdr:ext cx="534377" cy="259045"/>
    <xdr:sp macro="" textlink="">
      <xdr:nvSpPr>
        <xdr:cNvPr id="713" name="テキスト ボックス 712"/>
        <xdr:cNvSpPr txBox="1"/>
      </xdr:nvSpPr>
      <xdr:spPr>
        <a:xfrm>
          <a:off x="13436111" y="170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32023</xdr:rowOff>
    </xdr:from>
    <xdr:to>
      <xdr:col>67</xdr:col>
      <xdr:colOff>101600</xdr:colOff>
      <xdr:row>99</xdr:row>
      <xdr:rowOff>133623</xdr:rowOff>
    </xdr:to>
    <xdr:sp macro="" textlink="">
      <xdr:nvSpPr>
        <xdr:cNvPr id="714" name="楕円 713"/>
        <xdr:cNvSpPr/>
      </xdr:nvSpPr>
      <xdr:spPr>
        <a:xfrm>
          <a:off x="12763500" y="170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124750</xdr:rowOff>
    </xdr:from>
    <xdr:ext cx="534377" cy="259045"/>
    <xdr:sp macro="" textlink="">
      <xdr:nvSpPr>
        <xdr:cNvPr id="715" name="テキスト ボックス 714"/>
        <xdr:cNvSpPr txBox="1"/>
      </xdr:nvSpPr>
      <xdr:spPr>
        <a:xfrm>
          <a:off x="12547111" y="170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129260</xdr:rowOff>
    </xdr:to>
    <xdr:cxnSp macro="">
      <xdr:nvCxnSpPr>
        <xdr:cNvPr id="801" name="直線コネクタ 800"/>
        <xdr:cNvCxnSpPr/>
      </xdr:nvCxnSpPr>
      <xdr:spPr>
        <a:xfrm flipV="1">
          <a:off x="21323300" y="1007115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127660</xdr:rowOff>
    </xdr:from>
    <xdr:to>
      <xdr:col>111</xdr:col>
      <xdr:colOff>177800</xdr:colOff>
      <xdr:row>58</xdr:row>
      <xdr:rowOff>129260</xdr:rowOff>
    </xdr:to>
    <xdr:cxnSp macro="">
      <xdr:nvCxnSpPr>
        <xdr:cNvPr id="804" name="直線コネクタ 803"/>
        <xdr:cNvCxnSpPr/>
      </xdr:nvCxnSpPr>
      <xdr:spPr>
        <a:xfrm>
          <a:off x="20434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127508</xdr:rowOff>
    </xdr:from>
    <xdr:to>
      <xdr:col>107</xdr:col>
      <xdr:colOff>50800</xdr:colOff>
      <xdr:row>58</xdr:row>
      <xdr:rowOff>127660</xdr:rowOff>
    </xdr:to>
    <xdr:cxnSp macro="">
      <xdr:nvCxnSpPr>
        <xdr:cNvPr id="807" name="直線コネクタ 806"/>
        <xdr:cNvCxnSpPr/>
      </xdr:nvCxnSpPr>
      <xdr:spPr>
        <a:xfrm>
          <a:off x="19545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129375</xdr:rowOff>
    </xdr:to>
    <xdr:cxnSp macro="">
      <xdr:nvCxnSpPr>
        <xdr:cNvPr id="810" name="直線コネクタ 809"/>
        <xdr:cNvCxnSpPr/>
      </xdr:nvCxnSpPr>
      <xdr:spPr>
        <a:xfrm flipV="1">
          <a:off x="18656300" y="100716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0" name="楕円 819"/>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78460</xdr:rowOff>
    </xdr:from>
    <xdr:to>
      <xdr:col>112</xdr:col>
      <xdr:colOff>38100</xdr:colOff>
      <xdr:row>59</xdr:row>
      <xdr:rowOff>8610</xdr:rowOff>
    </xdr:to>
    <xdr:sp macro="" textlink="">
      <xdr:nvSpPr>
        <xdr:cNvPr id="822" name="楕円 821"/>
        <xdr:cNvSpPr/>
      </xdr:nvSpPr>
      <xdr:spPr>
        <a:xfrm>
          <a:off x="21272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171187</xdr:rowOff>
    </xdr:from>
    <xdr:ext cx="469744" cy="259045"/>
    <xdr:sp macro="" textlink="">
      <xdr:nvSpPr>
        <xdr:cNvPr id="823" name="テキスト ボックス 822"/>
        <xdr:cNvSpPr txBox="1"/>
      </xdr:nvSpPr>
      <xdr:spPr>
        <a:xfrm>
          <a:off x="21088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76860</xdr:rowOff>
    </xdr:from>
    <xdr:to>
      <xdr:col>107</xdr:col>
      <xdr:colOff>101600</xdr:colOff>
      <xdr:row>59</xdr:row>
      <xdr:rowOff>7010</xdr:rowOff>
    </xdr:to>
    <xdr:sp macro="" textlink="">
      <xdr:nvSpPr>
        <xdr:cNvPr id="824" name="楕円 823"/>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169587</xdr:rowOff>
    </xdr:from>
    <xdr:ext cx="469744" cy="259045"/>
    <xdr:sp macro="" textlink="">
      <xdr:nvSpPr>
        <xdr:cNvPr id="825" name="テキスト ボックス 824"/>
        <xdr:cNvSpPr txBox="1"/>
      </xdr:nvSpPr>
      <xdr:spPr>
        <a:xfrm>
          <a:off x="20199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6" name="楕円 825"/>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169435</xdr:rowOff>
    </xdr:from>
    <xdr:ext cx="469744" cy="259045"/>
    <xdr:sp macro="" textlink="">
      <xdr:nvSpPr>
        <xdr:cNvPr id="827" name="テキスト ボックス 826"/>
        <xdr:cNvSpPr txBox="1"/>
      </xdr:nvSpPr>
      <xdr:spPr>
        <a:xfrm>
          <a:off x="19310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78575</xdr:rowOff>
    </xdr:from>
    <xdr:to>
      <xdr:col>98</xdr:col>
      <xdr:colOff>38100</xdr:colOff>
      <xdr:row>59</xdr:row>
      <xdr:rowOff>8725</xdr:rowOff>
    </xdr:to>
    <xdr:sp macro="" textlink="">
      <xdr:nvSpPr>
        <xdr:cNvPr id="828" name="楕円 827"/>
        <xdr:cNvSpPr/>
      </xdr:nvSpPr>
      <xdr:spPr>
        <a:xfrm>
          <a:off x="18605500" y="100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171302</xdr:rowOff>
    </xdr:from>
    <xdr:ext cx="469744" cy="259045"/>
    <xdr:sp macro="" textlink="">
      <xdr:nvSpPr>
        <xdr:cNvPr id="829" name="テキスト ボックス 828"/>
        <xdr:cNvSpPr txBox="1"/>
      </xdr:nvSpPr>
      <xdr:spPr>
        <a:xfrm>
          <a:off x="18421428" y="101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58598</xdr:rowOff>
    </xdr:from>
    <xdr:to>
      <xdr:col>116</xdr:col>
      <xdr:colOff>63500</xdr:colOff>
      <xdr:row>76</xdr:row>
      <xdr:rowOff>86285</xdr:rowOff>
    </xdr:to>
    <xdr:cxnSp macro="">
      <xdr:nvCxnSpPr>
        <xdr:cNvPr id="856" name="直線コネクタ 855"/>
        <xdr:cNvCxnSpPr/>
      </xdr:nvCxnSpPr>
      <xdr:spPr>
        <a:xfrm>
          <a:off x="21323300" y="13088798"/>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58598</xdr:rowOff>
    </xdr:from>
    <xdr:to>
      <xdr:col>111</xdr:col>
      <xdr:colOff>177800</xdr:colOff>
      <xdr:row>76</xdr:row>
      <xdr:rowOff>64967</xdr:rowOff>
    </xdr:to>
    <xdr:cxnSp macro="">
      <xdr:nvCxnSpPr>
        <xdr:cNvPr id="859" name="直線コネクタ 858"/>
        <xdr:cNvCxnSpPr/>
      </xdr:nvCxnSpPr>
      <xdr:spPr>
        <a:xfrm flipV="1">
          <a:off x="20434300" y="1308879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64967</xdr:rowOff>
    </xdr:to>
    <xdr:cxnSp macro="">
      <xdr:nvCxnSpPr>
        <xdr:cNvPr id="862" name="直線コネクタ 861"/>
        <xdr:cNvCxnSpPr/>
      </xdr:nvCxnSpPr>
      <xdr:spPr>
        <a:xfrm>
          <a:off x="19545300" y="1309000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59804</xdr:rowOff>
    </xdr:from>
    <xdr:to>
      <xdr:col>102</xdr:col>
      <xdr:colOff>114300</xdr:colOff>
      <xdr:row>76</xdr:row>
      <xdr:rowOff>74732</xdr:rowOff>
    </xdr:to>
    <xdr:cxnSp macro="">
      <xdr:nvCxnSpPr>
        <xdr:cNvPr id="865" name="直線コネクタ 864"/>
        <xdr:cNvCxnSpPr/>
      </xdr:nvCxnSpPr>
      <xdr:spPr>
        <a:xfrm flipV="1">
          <a:off x="18656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35485</xdr:rowOff>
    </xdr:from>
    <xdr:to>
      <xdr:col>116</xdr:col>
      <xdr:colOff>114300</xdr:colOff>
      <xdr:row>76</xdr:row>
      <xdr:rowOff>137085</xdr:rowOff>
    </xdr:to>
    <xdr:sp macro="" textlink="">
      <xdr:nvSpPr>
        <xdr:cNvPr id="875" name="楕円 874"/>
        <xdr:cNvSpPr/>
      </xdr:nvSpPr>
      <xdr:spPr>
        <a:xfrm>
          <a:off x="221107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13912</xdr:rowOff>
    </xdr:from>
    <xdr:ext cx="534377" cy="259045"/>
    <xdr:sp macro="" textlink="">
      <xdr:nvSpPr>
        <xdr:cNvPr id="876" name="繰出金該当値テキスト"/>
        <xdr:cNvSpPr txBox="1"/>
      </xdr:nvSpPr>
      <xdr:spPr>
        <a:xfrm>
          <a:off x="22212300" y="130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7798</xdr:rowOff>
    </xdr:from>
    <xdr:to>
      <xdr:col>112</xdr:col>
      <xdr:colOff>38100</xdr:colOff>
      <xdr:row>76</xdr:row>
      <xdr:rowOff>109398</xdr:rowOff>
    </xdr:to>
    <xdr:sp macro="" textlink="">
      <xdr:nvSpPr>
        <xdr:cNvPr id="877" name="楕円 876"/>
        <xdr:cNvSpPr/>
      </xdr:nvSpPr>
      <xdr:spPr>
        <a:xfrm>
          <a:off x="21272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100525</xdr:rowOff>
    </xdr:from>
    <xdr:ext cx="534377" cy="259045"/>
    <xdr:sp macro="" textlink="">
      <xdr:nvSpPr>
        <xdr:cNvPr id="878" name="テキスト ボックス 877"/>
        <xdr:cNvSpPr txBox="1"/>
      </xdr:nvSpPr>
      <xdr:spPr>
        <a:xfrm>
          <a:off x="21056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81" name="楕円 880"/>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82" name="テキスト ボックス 881"/>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23932</xdr:rowOff>
    </xdr:from>
    <xdr:to>
      <xdr:col>98</xdr:col>
      <xdr:colOff>38100</xdr:colOff>
      <xdr:row>76</xdr:row>
      <xdr:rowOff>125532</xdr:rowOff>
    </xdr:to>
    <xdr:sp macro="" textlink="">
      <xdr:nvSpPr>
        <xdr:cNvPr id="883" name="楕円 882"/>
        <xdr:cNvSpPr/>
      </xdr:nvSpPr>
      <xdr:spPr>
        <a:xfrm>
          <a:off x="18605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116659</xdr:rowOff>
    </xdr:from>
    <xdr:ext cx="534377" cy="259045"/>
    <xdr:sp macro="" textlink="">
      <xdr:nvSpPr>
        <xdr:cNvPr id="884" name="テキスト ボックス 883"/>
        <xdr:cNvSpPr txBox="1"/>
      </xdr:nvSpPr>
      <xdr:spPr>
        <a:xfrm>
          <a:off x="18389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補助金や扶助費が減少している一方、人件費や物件費、維持補修費や公債費など、減額が難しい経費が増加している。歳出総額は年々増加傾向にはあるが、人口減少は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94552</xdr:rowOff>
    </xdr:from>
    <xdr:to>
      <xdr:col>24</xdr:col>
      <xdr:colOff>63500</xdr:colOff>
      <xdr:row>37</xdr:row>
      <xdr:rowOff>99790</xdr:rowOff>
    </xdr:to>
    <xdr:cxnSp macro="">
      <xdr:nvCxnSpPr>
        <xdr:cNvPr id="60" name="直線コネクタ 59"/>
        <xdr:cNvCxnSpPr/>
      </xdr:nvCxnSpPr>
      <xdr:spPr>
        <a:xfrm>
          <a:off x="3797300" y="643820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90799</xdr:rowOff>
    </xdr:from>
    <xdr:to>
      <xdr:col>19</xdr:col>
      <xdr:colOff>177800</xdr:colOff>
      <xdr:row>37</xdr:row>
      <xdr:rowOff>94552</xdr:rowOff>
    </xdr:to>
    <xdr:cxnSp macro="">
      <xdr:nvCxnSpPr>
        <xdr:cNvPr id="63" name="直線コネクタ 62"/>
        <xdr:cNvCxnSpPr/>
      </xdr:nvCxnSpPr>
      <xdr:spPr>
        <a:xfrm>
          <a:off x="2908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90799</xdr:rowOff>
    </xdr:to>
    <xdr:cxnSp macro="">
      <xdr:nvCxnSpPr>
        <xdr:cNvPr id="66" name="直線コネクタ 65"/>
        <xdr:cNvCxnSpPr/>
      </xdr:nvCxnSpPr>
      <xdr:spPr>
        <a:xfrm>
          <a:off x="2019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98038</xdr:rowOff>
    </xdr:to>
    <xdr:cxnSp macro="">
      <xdr:nvCxnSpPr>
        <xdr:cNvPr id="69" name="直線コネクタ 68"/>
        <xdr:cNvCxnSpPr/>
      </xdr:nvCxnSpPr>
      <xdr:spPr>
        <a:xfrm flipV="1">
          <a:off x="1130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48990</xdr:rowOff>
    </xdr:from>
    <xdr:to>
      <xdr:col>24</xdr:col>
      <xdr:colOff>114300</xdr:colOff>
      <xdr:row>37</xdr:row>
      <xdr:rowOff>150590</xdr:rowOff>
    </xdr:to>
    <xdr:sp macro="" textlink="">
      <xdr:nvSpPr>
        <xdr:cNvPr id="79" name="楕円 78"/>
        <xdr:cNvSpPr/>
      </xdr:nvSpPr>
      <xdr:spPr>
        <a:xfrm>
          <a:off x="45847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27417</xdr:rowOff>
    </xdr:from>
    <xdr:ext cx="534377" cy="259045"/>
    <xdr:sp macro="" textlink="">
      <xdr:nvSpPr>
        <xdr:cNvPr id="80" name="議会費該当値テキスト"/>
        <xdr:cNvSpPr txBox="1"/>
      </xdr:nvSpPr>
      <xdr:spPr>
        <a:xfrm>
          <a:off x="4686300" y="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43752</xdr:rowOff>
    </xdr:from>
    <xdr:to>
      <xdr:col>20</xdr:col>
      <xdr:colOff>38100</xdr:colOff>
      <xdr:row>37</xdr:row>
      <xdr:rowOff>145352</xdr:rowOff>
    </xdr:to>
    <xdr:sp macro="" textlink="">
      <xdr:nvSpPr>
        <xdr:cNvPr id="81" name="楕円 80"/>
        <xdr:cNvSpPr/>
      </xdr:nvSpPr>
      <xdr:spPr>
        <a:xfrm>
          <a:off x="3746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136479</xdr:rowOff>
    </xdr:from>
    <xdr:ext cx="534377" cy="259045"/>
    <xdr:sp macro="" textlink="">
      <xdr:nvSpPr>
        <xdr:cNvPr id="82" name="テキスト ボックス 81"/>
        <xdr:cNvSpPr txBox="1"/>
      </xdr:nvSpPr>
      <xdr:spPr>
        <a:xfrm>
          <a:off x="3530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39999</xdr:rowOff>
    </xdr:from>
    <xdr:to>
      <xdr:col>15</xdr:col>
      <xdr:colOff>101600</xdr:colOff>
      <xdr:row>37</xdr:row>
      <xdr:rowOff>141599</xdr:rowOff>
    </xdr:to>
    <xdr:sp macro="" textlink="">
      <xdr:nvSpPr>
        <xdr:cNvPr id="83" name="楕円 82"/>
        <xdr:cNvSpPr/>
      </xdr:nvSpPr>
      <xdr:spPr>
        <a:xfrm>
          <a:off x="2857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132725</xdr:rowOff>
    </xdr:from>
    <xdr:ext cx="534377" cy="259045"/>
    <xdr:sp macro="" textlink="">
      <xdr:nvSpPr>
        <xdr:cNvPr id="84" name="テキスト ボックス 83"/>
        <xdr:cNvSpPr txBox="1"/>
      </xdr:nvSpPr>
      <xdr:spPr>
        <a:xfrm>
          <a:off x="2641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30797</xdr:rowOff>
    </xdr:from>
    <xdr:to>
      <xdr:col>10</xdr:col>
      <xdr:colOff>165100</xdr:colOff>
      <xdr:row>37</xdr:row>
      <xdr:rowOff>132397</xdr:rowOff>
    </xdr:to>
    <xdr:sp macro="" textlink="">
      <xdr:nvSpPr>
        <xdr:cNvPr id="85" name="楕円 84"/>
        <xdr:cNvSpPr/>
      </xdr:nvSpPr>
      <xdr:spPr>
        <a:xfrm>
          <a:off x="1968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123524</xdr:rowOff>
    </xdr:from>
    <xdr:ext cx="534377" cy="259045"/>
    <xdr:sp macro="" textlink="">
      <xdr:nvSpPr>
        <xdr:cNvPr id="86" name="テキスト ボックス 85"/>
        <xdr:cNvSpPr txBox="1"/>
      </xdr:nvSpPr>
      <xdr:spPr>
        <a:xfrm>
          <a:off x="1752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47238</xdr:rowOff>
    </xdr:from>
    <xdr:to>
      <xdr:col>6</xdr:col>
      <xdr:colOff>38100</xdr:colOff>
      <xdr:row>37</xdr:row>
      <xdr:rowOff>148838</xdr:rowOff>
    </xdr:to>
    <xdr:sp macro="" textlink="">
      <xdr:nvSpPr>
        <xdr:cNvPr id="87" name="楕円 86"/>
        <xdr:cNvSpPr/>
      </xdr:nvSpPr>
      <xdr:spPr>
        <a:xfrm>
          <a:off x="1079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139964</xdr:rowOff>
    </xdr:from>
    <xdr:ext cx="534377" cy="259045"/>
    <xdr:sp macro="" textlink="">
      <xdr:nvSpPr>
        <xdr:cNvPr id="88" name="テキスト ボックス 87"/>
        <xdr:cNvSpPr txBox="1"/>
      </xdr:nvSpPr>
      <xdr:spPr>
        <a:xfrm>
          <a:off x="863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74606</xdr:rowOff>
    </xdr:from>
    <xdr:to>
      <xdr:col>24</xdr:col>
      <xdr:colOff>63500</xdr:colOff>
      <xdr:row>58</xdr:row>
      <xdr:rowOff>75250</xdr:rowOff>
    </xdr:to>
    <xdr:cxnSp macro="">
      <xdr:nvCxnSpPr>
        <xdr:cNvPr id="115" name="直線コネクタ 114"/>
        <xdr:cNvCxnSpPr/>
      </xdr:nvCxnSpPr>
      <xdr:spPr>
        <a:xfrm flipV="1">
          <a:off x="3797300" y="10018706"/>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75250</xdr:rowOff>
    </xdr:from>
    <xdr:to>
      <xdr:col>19</xdr:col>
      <xdr:colOff>177800</xdr:colOff>
      <xdr:row>58</xdr:row>
      <xdr:rowOff>77924</xdr:rowOff>
    </xdr:to>
    <xdr:cxnSp macro="">
      <xdr:nvCxnSpPr>
        <xdr:cNvPr id="118" name="直線コネクタ 117"/>
        <xdr:cNvCxnSpPr/>
      </xdr:nvCxnSpPr>
      <xdr:spPr>
        <a:xfrm flipV="1">
          <a:off x="2908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77924</xdr:rowOff>
    </xdr:to>
    <xdr:cxnSp macro="">
      <xdr:nvCxnSpPr>
        <xdr:cNvPr id="121" name="直線コネクタ 120"/>
        <xdr:cNvCxnSpPr/>
      </xdr:nvCxnSpPr>
      <xdr:spPr>
        <a:xfrm>
          <a:off x="2019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68659</xdr:rowOff>
    </xdr:from>
    <xdr:to>
      <xdr:col>10</xdr:col>
      <xdr:colOff>114300</xdr:colOff>
      <xdr:row>58</xdr:row>
      <xdr:rowOff>82208</xdr:rowOff>
    </xdr:to>
    <xdr:cxnSp macro="">
      <xdr:nvCxnSpPr>
        <xdr:cNvPr id="124" name="直線コネクタ 123"/>
        <xdr:cNvCxnSpPr/>
      </xdr:nvCxnSpPr>
      <xdr:spPr>
        <a:xfrm flipV="1">
          <a:off x="1130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23806</xdr:rowOff>
    </xdr:from>
    <xdr:to>
      <xdr:col>24</xdr:col>
      <xdr:colOff>114300</xdr:colOff>
      <xdr:row>58</xdr:row>
      <xdr:rowOff>125406</xdr:rowOff>
    </xdr:to>
    <xdr:sp macro="" textlink="">
      <xdr:nvSpPr>
        <xdr:cNvPr id="134" name="楕円 133"/>
        <xdr:cNvSpPr/>
      </xdr:nvSpPr>
      <xdr:spPr>
        <a:xfrm>
          <a:off x="45847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110183</xdr:rowOff>
    </xdr:from>
    <xdr:ext cx="599010" cy="259045"/>
    <xdr:sp macro="" textlink="">
      <xdr:nvSpPr>
        <xdr:cNvPr id="135" name="総務費該当値テキスト"/>
        <xdr:cNvSpPr txBox="1"/>
      </xdr:nvSpPr>
      <xdr:spPr>
        <a:xfrm>
          <a:off x="4686300" y="98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24450</xdr:rowOff>
    </xdr:from>
    <xdr:to>
      <xdr:col>20</xdr:col>
      <xdr:colOff>38100</xdr:colOff>
      <xdr:row>58</xdr:row>
      <xdr:rowOff>126050</xdr:rowOff>
    </xdr:to>
    <xdr:sp macro="" textlink="">
      <xdr:nvSpPr>
        <xdr:cNvPr id="136" name="楕円 135"/>
        <xdr:cNvSpPr/>
      </xdr:nvSpPr>
      <xdr:spPr>
        <a:xfrm>
          <a:off x="3746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117177</xdr:rowOff>
    </xdr:from>
    <xdr:ext cx="599010" cy="259045"/>
    <xdr:sp macro="" textlink="">
      <xdr:nvSpPr>
        <xdr:cNvPr id="137" name="テキスト ボックス 136"/>
        <xdr:cNvSpPr txBox="1"/>
      </xdr:nvSpPr>
      <xdr:spPr>
        <a:xfrm>
          <a:off x="3497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27124</xdr:rowOff>
    </xdr:from>
    <xdr:to>
      <xdr:col>15</xdr:col>
      <xdr:colOff>101600</xdr:colOff>
      <xdr:row>58</xdr:row>
      <xdr:rowOff>128724</xdr:rowOff>
    </xdr:to>
    <xdr:sp macro="" textlink="">
      <xdr:nvSpPr>
        <xdr:cNvPr id="138" name="楕円 137"/>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119851</xdr:rowOff>
    </xdr:from>
    <xdr:ext cx="599010" cy="259045"/>
    <xdr:sp macro="" textlink="">
      <xdr:nvSpPr>
        <xdr:cNvPr id="139" name="テキスト ボックス 138"/>
        <xdr:cNvSpPr txBox="1"/>
      </xdr:nvSpPr>
      <xdr:spPr>
        <a:xfrm>
          <a:off x="2608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17859</xdr:rowOff>
    </xdr:from>
    <xdr:to>
      <xdr:col>10</xdr:col>
      <xdr:colOff>165100</xdr:colOff>
      <xdr:row>58</xdr:row>
      <xdr:rowOff>119459</xdr:rowOff>
    </xdr:to>
    <xdr:sp macro="" textlink="">
      <xdr:nvSpPr>
        <xdr:cNvPr id="140" name="楕円 139"/>
        <xdr:cNvSpPr/>
      </xdr:nvSpPr>
      <xdr:spPr>
        <a:xfrm>
          <a:off x="1968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110586</xdr:rowOff>
    </xdr:from>
    <xdr:ext cx="599010" cy="259045"/>
    <xdr:sp macro="" textlink="">
      <xdr:nvSpPr>
        <xdr:cNvPr id="141" name="テキスト ボックス 140"/>
        <xdr:cNvSpPr txBox="1"/>
      </xdr:nvSpPr>
      <xdr:spPr>
        <a:xfrm>
          <a:off x="1719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31408</xdr:rowOff>
    </xdr:from>
    <xdr:to>
      <xdr:col>6</xdr:col>
      <xdr:colOff>38100</xdr:colOff>
      <xdr:row>58</xdr:row>
      <xdr:rowOff>133008</xdr:rowOff>
    </xdr:to>
    <xdr:sp macro="" textlink="">
      <xdr:nvSpPr>
        <xdr:cNvPr id="142" name="楕円 141"/>
        <xdr:cNvSpPr/>
      </xdr:nvSpPr>
      <xdr:spPr>
        <a:xfrm>
          <a:off x="1079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124135</xdr:rowOff>
    </xdr:from>
    <xdr:ext cx="599010" cy="259045"/>
    <xdr:sp macro="" textlink="">
      <xdr:nvSpPr>
        <xdr:cNvPr id="143" name="テキスト ボックス 142"/>
        <xdr:cNvSpPr txBox="1"/>
      </xdr:nvSpPr>
      <xdr:spPr>
        <a:xfrm>
          <a:off x="830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90884</xdr:rowOff>
    </xdr:from>
    <xdr:to>
      <xdr:col>24</xdr:col>
      <xdr:colOff>63500</xdr:colOff>
      <xdr:row>77</xdr:row>
      <xdr:rowOff>114503</xdr:rowOff>
    </xdr:to>
    <xdr:cxnSp macro="">
      <xdr:nvCxnSpPr>
        <xdr:cNvPr id="174" name="直線コネクタ 173"/>
        <xdr:cNvCxnSpPr/>
      </xdr:nvCxnSpPr>
      <xdr:spPr>
        <a:xfrm>
          <a:off x="3797300" y="13292534"/>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113588</xdr:rowOff>
    </xdr:to>
    <xdr:cxnSp macro="">
      <xdr:nvCxnSpPr>
        <xdr:cNvPr id="177" name="直線コネクタ 176"/>
        <xdr:cNvCxnSpPr/>
      </xdr:nvCxnSpPr>
      <xdr:spPr>
        <a:xfrm flipV="1">
          <a:off x="2908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47391</xdr:rowOff>
    </xdr:from>
    <xdr:to>
      <xdr:col>15</xdr:col>
      <xdr:colOff>50800</xdr:colOff>
      <xdr:row>77</xdr:row>
      <xdr:rowOff>113588</xdr:rowOff>
    </xdr:to>
    <xdr:cxnSp macro="">
      <xdr:nvCxnSpPr>
        <xdr:cNvPr id="180" name="直線コネクタ 179"/>
        <xdr:cNvCxnSpPr/>
      </xdr:nvCxnSpPr>
      <xdr:spPr>
        <a:xfrm>
          <a:off x="2019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102625</xdr:rowOff>
    </xdr:to>
    <xdr:cxnSp macro="">
      <xdr:nvCxnSpPr>
        <xdr:cNvPr id="183" name="直線コネクタ 182"/>
        <xdr:cNvCxnSpPr/>
      </xdr:nvCxnSpPr>
      <xdr:spPr>
        <a:xfrm flipV="1">
          <a:off x="1130300" y="1324904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63703</xdr:rowOff>
    </xdr:from>
    <xdr:to>
      <xdr:col>24</xdr:col>
      <xdr:colOff>114300</xdr:colOff>
      <xdr:row>77</xdr:row>
      <xdr:rowOff>165303</xdr:rowOff>
    </xdr:to>
    <xdr:sp macro="" textlink="">
      <xdr:nvSpPr>
        <xdr:cNvPr id="193" name="楕円 192"/>
        <xdr:cNvSpPr/>
      </xdr:nvSpPr>
      <xdr:spPr>
        <a:xfrm>
          <a:off x="45847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42130</xdr:rowOff>
    </xdr:from>
    <xdr:ext cx="599010" cy="259045"/>
    <xdr:sp macro="" textlink="">
      <xdr:nvSpPr>
        <xdr:cNvPr id="194" name="民生費該当値テキスト"/>
        <xdr:cNvSpPr txBox="1"/>
      </xdr:nvSpPr>
      <xdr:spPr>
        <a:xfrm>
          <a:off x="4686300" y="13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40084</xdr:rowOff>
    </xdr:from>
    <xdr:to>
      <xdr:col>20</xdr:col>
      <xdr:colOff>38100</xdr:colOff>
      <xdr:row>77</xdr:row>
      <xdr:rowOff>141684</xdr:rowOff>
    </xdr:to>
    <xdr:sp macro="" textlink="">
      <xdr:nvSpPr>
        <xdr:cNvPr id="195" name="楕円 194"/>
        <xdr:cNvSpPr/>
      </xdr:nvSpPr>
      <xdr:spPr>
        <a:xfrm>
          <a:off x="3746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132811</xdr:rowOff>
    </xdr:from>
    <xdr:ext cx="599010" cy="259045"/>
    <xdr:sp macro="" textlink="">
      <xdr:nvSpPr>
        <xdr:cNvPr id="196" name="テキスト ボックス 195"/>
        <xdr:cNvSpPr txBox="1"/>
      </xdr:nvSpPr>
      <xdr:spPr>
        <a:xfrm>
          <a:off x="3497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62788</xdr:rowOff>
    </xdr:from>
    <xdr:to>
      <xdr:col>15</xdr:col>
      <xdr:colOff>101600</xdr:colOff>
      <xdr:row>77</xdr:row>
      <xdr:rowOff>164388</xdr:rowOff>
    </xdr:to>
    <xdr:sp macro="" textlink="">
      <xdr:nvSpPr>
        <xdr:cNvPr id="197" name="楕円 196"/>
        <xdr:cNvSpPr/>
      </xdr:nvSpPr>
      <xdr:spPr>
        <a:xfrm>
          <a:off x="2857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155515</xdr:rowOff>
    </xdr:from>
    <xdr:ext cx="599010" cy="259045"/>
    <xdr:sp macro="" textlink="">
      <xdr:nvSpPr>
        <xdr:cNvPr id="198" name="テキスト ボックス 197"/>
        <xdr:cNvSpPr txBox="1"/>
      </xdr:nvSpPr>
      <xdr:spPr>
        <a:xfrm>
          <a:off x="2608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168041</xdr:rowOff>
    </xdr:from>
    <xdr:to>
      <xdr:col>10</xdr:col>
      <xdr:colOff>165100</xdr:colOff>
      <xdr:row>77</xdr:row>
      <xdr:rowOff>98191</xdr:rowOff>
    </xdr:to>
    <xdr:sp macro="" textlink="">
      <xdr:nvSpPr>
        <xdr:cNvPr id="199" name="楕円 198"/>
        <xdr:cNvSpPr/>
      </xdr:nvSpPr>
      <xdr:spPr>
        <a:xfrm>
          <a:off x="1968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114718</xdr:rowOff>
    </xdr:from>
    <xdr:ext cx="599010" cy="259045"/>
    <xdr:sp macro="" textlink="">
      <xdr:nvSpPr>
        <xdr:cNvPr id="200" name="テキスト ボックス 199"/>
        <xdr:cNvSpPr txBox="1"/>
      </xdr:nvSpPr>
      <xdr:spPr>
        <a:xfrm>
          <a:off x="1719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51825</xdr:rowOff>
    </xdr:from>
    <xdr:to>
      <xdr:col>6</xdr:col>
      <xdr:colOff>38100</xdr:colOff>
      <xdr:row>77</xdr:row>
      <xdr:rowOff>153425</xdr:rowOff>
    </xdr:to>
    <xdr:sp macro="" textlink="">
      <xdr:nvSpPr>
        <xdr:cNvPr id="201" name="楕円 200"/>
        <xdr:cNvSpPr/>
      </xdr:nvSpPr>
      <xdr:spPr>
        <a:xfrm>
          <a:off x="1079500" y="132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169952</xdr:rowOff>
    </xdr:from>
    <xdr:ext cx="599010" cy="259045"/>
    <xdr:sp macro="" textlink="">
      <xdr:nvSpPr>
        <xdr:cNvPr id="202" name="テキスト ボックス 201"/>
        <xdr:cNvSpPr txBox="1"/>
      </xdr:nvSpPr>
      <xdr:spPr>
        <a:xfrm>
          <a:off x="830795" y="130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107936</xdr:rowOff>
    </xdr:from>
    <xdr:to>
      <xdr:col>24</xdr:col>
      <xdr:colOff>63500</xdr:colOff>
      <xdr:row>96</xdr:row>
      <xdr:rowOff>157331</xdr:rowOff>
    </xdr:to>
    <xdr:cxnSp macro="">
      <xdr:nvCxnSpPr>
        <xdr:cNvPr id="229" name="直線コネクタ 228"/>
        <xdr:cNvCxnSpPr/>
      </xdr:nvCxnSpPr>
      <xdr:spPr>
        <a:xfrm>
          <a:off x="3797300" y="16567136"/>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107936</xdr:rowOff>
    </xdr:from>
    <xdr:to>
      <xdr:col>19</xdr:col>
      <xdr:colOff>177800</xdr:colOff>
      <xdr:row>96</xdr:row>
      <xdr:rowOff>170648</xdr:rowOff>
    </xdr:to>
    <xdr:cxnSp macro="">
      <xdr:nvCxnSpPr>
        <xdr:cNvPr id="232" name="直線コネクタ 231"/>
        <xdr:cNvCxnSpPr/>
      </xdr:nvCxnSpPr>
      <xdr:spPr>
        <a:xfrm flipV="1">
          <a:off x="2908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170648</xdr:rowOff>
    </xdr:from>
    <xdr:to>
      <xdr:col>15</xdr:col>
      <xdr:colOff>50800</xdr:colOff>
      <xdr:row>97</xdr:row>
      <xdr:rowOff>21137</xdr:rowOff>
    </xdr:to>
    <xdr:cxnSp macro="">
      <xdr:nvCxnSpPr>
        <xdr:cNvPr id="235" name="直線コネクタ 234"/>
        <xdr:cNvCxnSpPr/>
      </xdr:nvCxnSpPr>
      <xdr:spPr>
        <a:xfrm flipV="1">
          <a:off x="2019300" y="16629848"/>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21137</xdr:rowOff>
    </xdr:to>
    <xdr:cxnSp macro="">
      <xdr:nvCxnSpPr>
        <xdr:cNvPr id="238" name="直線コネクタ 237"/>
        <xdr:cNvCxnSpPr/>
      </xdr:nvCxnSpPr>
      <xdr:spPr>
        <a:xfrm>
          <a:off x="1130300" y="16604343"/>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57136</xdr:rowOff>
    </xdr:from>
    <xdr:to>
      <xdr:col>20</xdr:col>
      <xdr:colOff>38100</xdr:colOff>
      <xdr:row>96</xdr:row>
      <xdr:rowOff>158736</xdr:rowOff>
    </xdr:to>
    <xdr:sp macro="" textlink="">
      <xdr:nvSpPr>
        <xdr:cNvPr id="250" name="楕円 249"/>
        <xdr:cNvSpPr/>
      </xdr:nvSpPr>
      <xdr:spPr>
        <a:xfrm>
          <a:off x="3746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3813</xdr:rowOff>
    </xdr:from>
    <xdr:ext cx="599010" cy="259045"/>
    <xdr:sp macro="" textlink="">
      <xdr:nvSpPr>
        <xdr:cNvPr id="251" name="テキスト ボックス 250"/>
        <xdr:cNvSpPr txBox="1"/>
      </xdr:nvSpPr>
      <xdr:spPr>
        <a:xfrm>
          <a:off x="3497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119848</xdr:rowOff>
    </xdr:from>
    <xdr:to>
      <xdr:col>15</xdr:col>
      <xdr:colOff>101600</xdr:colOff>
      <xdr:row>97</xdr:row>
      <xdr:rowOff>49998</xdr:rowOff>
    </xdr:to>
    <xdr:sp macro="" textlink="">
      <xdr:nvSpPr>
        <xdr:cNvPr id="252" name="楕円 251"/>
        <xdr:cNvSpPr/>
      </xdr:nvSpPr>
      <xdr:spPr>
        <a:xfrm>
          <a:off x="2857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66525</xdr:rowOff>
    </xdr:from>
    <xdr:ext cx="599010" cy="259045"/>
    <xdr:sp macro="" textlink="">
      <xdr:nvSpPr>
        <xdr:cNvPr id="253" name="テキスト ボックス 252"/>
        <xdr:cNvSpPr txBox="1"/>
      </xdr:nvSpPr>
      <xdr:spPr>
        <a:xfrm>
          <a:off x="2608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141787</xdr:rowOff>
    </xdr:from>
    <xdr:to>
      <xdr:col>10</xdr:col>
      <xdr:colOff>165100</xdr:colOff>
      <xdr:row>97</xdr:row>
      <xdr:rowOff>71937</xdr:rowOff>
    </xdr:to>
    <xdr:sp macro="" textlink="">
      <xdr:nvSpPr>
        <xdr:cNvPr id="254" name="楕円 253"/>
        <xdr:cNvSpPr/>
      </xdr:nvSpPr>
      <xdr:spPr>
        <a:xfrm>
          <a:off x="1968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88464</xdr:rowOff>
    </xdr:from>
    <xdr:ext cx="599010" cy="259045"/>
    <xdr:sp macro="" textlink="">
      <xdr:nvSpPr>
        <xdr:cNvPr id="255" name="テキスト ボックス 254"/>
        <xdr:cNvSpPr txBox="1"/>
      </xdr:nvSpPr>
      <xdr:spPr>
        <a:xfrm>
          <a:off x="1719795" y="163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94343</xdr:rowOff>
    </xdr:from>
    <xdr:to>
      <xdr:col>6</xdr:col>
      <xdr:colOff>38100</xdr:colOff>
      <xdr:row>97</xdr:row>
      <xdr:rowOff>24493</xdr:rowOff>
    </xdr:to>
    <xdr:sp macro="" textlink="">
      <xdr:nvSpPr>
        <xdr:cNvPr id="256" name="楕円 255"/>
        <xdr:cNvSpPr/>
      </xdr:nvSpPr>
      <xdr:spPr>
        <a:xfrm>
          <a:off x="1079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41020</xdr:rowOff>
    </xdr:from>
    <xdr:ext cx="599010" cy="259045"/>
    <xdr:sp macro="" textlink="">
      <xdr:nvSpPr>
        <xdr:cNvPr id="257" name="テキスト ボックス 256"/>
        <xdr:cNvSpPr txBox="1"/>
      </xdr:nvSpPr>
      <xdr:spPr>
        <a:xfrm>
          <a:off x="830795" y="16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95722</xdr:rowOff>
    </xdr:to>
    <xdr:cxnSp macro="">
      <xdr:nvCxnSpPr>
        <xdr:cNvPr id="288" name="直線コネクタ 287"/>
        <xdr:cNvCxnSpPr/>
      </xdr:nvCxnSpPr>
      <xdr:spPr>
        <a:xfrm flipV="1">
          <a:off x="9639300" y="677726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95722</xdr:rowOff>
    </xdr:from>
    <xdr:to>
      <xdr:col>50</xdr:col>
      <xdr:colOff>114300</xdr:colOff>
      <xdr:row>39</xdr:row>
      <xdr:rowOff>95722</xdr:rowOff>
    </xdr:to>
    <xdr:cxnSp macro="">
      <xdr:nvCxnSpPr>
        <xdr:cNvPr id="291" name="直線コネクタ 290"/>
        <xdr:cNvCxnSpPr/>
      </xdr:nvCxnSpPr>
      <xdr:spPr>
        <a:xfrm>
          <a:off x="8750300" y="678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95722</xdr:rowOff>
    </xdr:to>
    <xdr:cxnSp macro="">
      <xdr:nvCxnSpPr>
        <xdr:cNvPr id="294" name="直線コネクタ 293"/>
        <xdr:cNvCxnSpPr/>
      </xdr:nvCxnSpPr>
      <xdr:spPr>
        <a:xfrm>
          <a:off x="7861300" y="67821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xdr:rowOff>
    </xdr:from>
    <xdr:to>
      <xdr:col>41</xdr:col>
      <xdr:colOff>50800</xdr:colOff>
      <xdr:row>39</xdr:row>
      <xdr:rowOff>95613</xdr:rowOff>
    </xdr:to>
    <xdr:cxnSp macro="">
      <xdr:nvCxnSpPr>
        <xdr:cNvPr id="297" name="直線コネクタ 296"/>
        <xdr:cNvCxnSpPr/>
      </xdr:nvCxnSpPr>
      <xdr:spPr>
        <a:xfrm>
          <a:off x="6972300" y="6687022"/>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7" name="楕円 306"/>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140589</xdr:rowOff>
    </xdr:from>
    <xdr:ext cx="313932" cy="259045"/>
    <xdr:sp macro="" textlink="">
      <xdr:nvSpPr>
        <xdr:cNvPr id="308" name="労働費該当値テキスト"/>
        <xdr:cNvSpPr txBox="1"/>
      </xdr:nvSpPr>
      <xdr:spPr>
        <a:xfrm>
          <a:off x="10528300" y="665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44922</xdr:rowOff>
    </xdr:from>
    <xdr:to>
      <xdr:col>50</xdr:col>
      <xdr:colOff>165100</xdr:colOff>
      <xdr:row>39</xdr:row>
      <xdr:rowOff>146522</xdr:rowOff>
    </xdr:to>
    <xdr:sp macro="" textlink="">
      <xdr:nvSpPr>
        <xdr:cNvPr id="309" name="楕円 308"/>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137649</xdr:rowOff>
    </xdr:from>
    <xdr:ext cx="313932" cy="259045"/>
    <xdr:sp macro="" textlink="">
      <xdr:nvSpPr>
        <xdr:cNvPr id="310" name="テキスト ボックス 309"/>
        <xdr:cNvSpPr txBox="1"/>
      </xdr:nvSpPr>
      <xdr:spPr>
        <a:xfrm>
          <a:off x="9482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1" name="楕円 310"/>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137649</xdr:rowOff>
    </xdr:from>
    <xdr:ext cx="313932" cy="259045"/>
    <xdr:sp macro="" textlink="">
      <xdr:nvSpPr>
        <xdr:cNvPr id="312" name="テキスト ボックス 311"/>
        <xdr:cNvSpPr txBox="1"/>
      </xdr:nvSpPr>
      <xdr:spPr>
        <a:xfrm>
          <a:off x="8593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44813</xdr:rowOff>
    </xdr:from>
    <xdr:to>
      <xdr:col>41</xdr:col>
      <xdr:colOff>101600</xdr:colOff>
      <xdr:row>39</xdr:row>
      <xdr:rowOff>146413</xdr:rowOff>
    </xdr:to>
    <xdr:sp macro="" textlink="">
      <xdr:nvSpPr>
        <xdr:cNvPr id="313" name="楕円 312"/>
        <xdr:cNvSpPr/>
      </xdr:nvSpPr>
      <xdr:spPr>
        <a:xfrm>
          <a:off x="781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137540</xdr:rowOff>
    </xdr:from>
    <xdr:ext cx="313932" cy="259045"/>
    <xdr:sp macro="" textlink="">
      <xdr:nvSpPr>
        <xdr:cNvPr id="314" name="テキスト ボックス 313"/>
        <xdr:cNvSpPr txBox="1"/>
      </xdr:nvSpPr>
      <xdr:spPr>
        <a:xfrm>
          <a:off x="770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121122</xdr:rowOff>
    </xdr:from>
    <xdr:to>
      <xdr:col>36</xdr:col>
      <xdr:colOff>165100</xdr:colOff>
      <xdr:row>39</xdr:row>
      <xdr:rowOff>51272</xdr:rowOff>
    </xdr:to>
    <xdr:sp macro="" textlink="">
      <xdr:nvSpPr>
        <xdr:cNvPr id="315" name="楕円 314"/>
        <xdr:cNvSpPr/>
      </xdr:nvSpPr>
      <xdr:spPr>
        <a:xfrm>
          <a:off x="6921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42399</xdr:rowOff>
    </xdr:from>
    <xdr:ext cx="378565" cy="259045"/>
    <xdr:sp macro="" textlink="">
      <xdr:nvSpPr>
        <xdr:cNvPr id="316" name="テキスト ボックス 315"/>
        <xdr:cNvSpPr txBox="1"/>
      </xdr:nvSpPr>
      <xdr:spPr>
        <a:xfrm>
          <a:off x="6783017" y="672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83096</xdr:rowOff>
    </xdr:from>
    <xdr:to>
      <xdr:col>55</xdr:col>
      <xdr:colOff>0</xdr:colOff>
      <xdr:row>58</xdr:row>
      <xdr:rowOff>113483</xdr:rowOff>
    </xdr:to>
    <xdr:cxnSp macro="">
      <xdr:nvCxnSpPr>
        <xdr:cNvPr id="347" name="直線コネクタ 346"/>
        <xdr:cNvCxnSpPr/>
      </xdr:nvCxnSpPr>
      <xdr:spPr>
        <a:xfrm>
          <a:off x="9639300" y="1002719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83096</xdr:rowOff>
    </xdr:from>
    <xdr:to>
      <xdr:col>50</xdr:col>
      <xdr:colOff>114300</xdr:colOff>
      <xdr:row>58</xdr:row>
      <xdr:rowOff>132232</xdr:rowOff>
    </xdr:to>
    <xdr:cxnSp macro="">
      <xdr:nvCxnSpPr>
        <xdr:cNvPr id="350" name="直線コネクタ 349"/>
        <xdr:cNvCxnSpPr/>
      </xdr:nvCxnSpPr>
      <xdr:spPr>
        <a:xfrm flipV="1">
          <a:off x="8750300" y="10027196"/>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132232</xdr:rowOff>
    </xdr:from>
    <xdr:to>
      <xdr:col>45</xdr:col>
      <xdr:colOff>177800</xdr:colOff>
      <xdr:row>58</xdr:row>
      <xdr:rowOff>135217</xdr:rowOff>
    </xdr:to>
    <xdr:cxnSp macro="">
      <xdr:nvCxnSpPr>
        <xdr:cNvPr id="353" name="直線コネクタ 352"/>
        <xdr:cNvCxnSpPr/>
      </xdr:nvCxnSpPr>
      <xdr:spPr>
        <a:xfrm flipV="1">
          <a:off x="7861300" y="10076332"/>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92134</xdr:rowOff>
    </xdr:from>
    <xdr:to>
      <xdr:col>41</xdr:col>
      <xdr:colOff>50800</xdr:colOff>
      <xdr:row>58</xdr:row>
      <xdr:rowOff>135217</xdr:rowOff>
    </xdr:to>
    <xdr:cxnSp macro="">
      <xdr:nvCxnSpPr>
        <xdr:cNvPr id="356" name="直線コネクタ 355"/>
        <xdr:cNvCxnSpPr/>
      </xdr:nvCxnSpPr>
      <xdr:spPr>
        <a:xfrm>
          <a:off x="6972300" y="10036234"/>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62683</xdr:rowOff>
    </xdr:from>
    <xdr:to>
      <xdr:col>55</xdr:col>
      <xdr:colOff>50800</xdr:colOff>
      <xdr:row>58</xdr:row>
      <xdr:rowOff>164283</xdr:rowOff>
    </xdr:to>
    <xdr:sp macro="" textlink="">
      <xdr:nvSpPr>
        <xdr:cNvPr id="366" name="楕円 365"/>
        <xdr:cNvSpPr/>
      </xdr:nvSpPr>
      <xdr:spPr>
        <a:xfrm>
          <a:off x="10426700" y="10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41110</xdr:rowOff>
    </xdr:from>
    <xdr:ext cx="599010" cy="259045"/>
    <xdr:sp macro="" textlink="">
      <xdr:nvSpPr>
        <xdr:cNvPr id="367" name="農林水産業費該当値テキスト"/>
        <xdr:cNvSpPr txBox="1"/>
      </xdr:nvSpPr>
      <xdr:spPr>
        <a:xfrm>
          <a:off x="10528300" y="99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32296</xdr:rowOff>
    </xdr:from>
    <xdr:to>
      <xdr:col>50</xdr:col>
      <xdr:colOff>165100</xdr:colOff>
      <xdr:row>58</xdr:row>
      <xdr:rowOff>133896</xdr:rowOff>
    </xdr:to>
    <xdr:sp macro="" textlink="">
      <xdr:nvSpPr>
        <xdr:cNvPr id="368" name="楕円 367"/>
        <xdr:cNvSpPr/>
      </xdr:nvSpPr>
      <xdr:spPr>
        <a:xfrm>
          <a:off x="9588500" y="9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150423</xdr:rowOff>
    </xdr:from>
    <xdr:ext cx="599010" cy="259045"/>
    <xdr:sp macro="" textlink="">
      <xdr:nvSpPr>
        <xdr:cNvPr id="369" name="テキスト ボックス 368"/>
        <xdr:cNvSpPr txBox="1"/>
      </xdr:nvSpPr>
      <xdr:spPr>
        <a:xfrm>
          <a:off x="9339795" y="97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81432</xdr:rowOff>
    </xdr:from>
    <xdr:to>
      <xdr:col>46</xdr:col>
      <xdr:colOff>38100</xdr:colOff>
      <xdr:row>59</xdr:row>
      <xdr:rowOff>11582</xdr:rowOff>
    </xdr:to>
    <xdr:sp macro="" textlink="">
      <xdr:nvSpPr>
        <xdr:cNvPr id="370" name="楕円 369"/>
        <xdr:cNvSpPr/>
      </xdr:nvSpPr>
      <xdr:spPr>
        <a:xfrm>
          <a:off x="8699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2709</xdr:rowOff>
    </xdr:from>
    <xdr:ext cx="599010" cy="259045"/>
    <xdr:sp macro="" textlink="">
      <xdr:nvSpPr>
        <xdr:cNvPr id="371" name="テキスト ボックス 370"/>
        <xdr:cNvSpPr txBox="1"/>
      </xdr:nvSpPr>
      <xdr:spPr>
        <a:xfrm>
          <a:off x="8450795" y="101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84417</xdr:rowOff>
    </xdr:from>
    <xdr:to>
      <xdr:col>41</xdr:col>
      <xdr:colOff>101600</xdr:colOff>
      <xdr:row>59</xdr:row>
      <xdr:rowOff>14567</xdr:rowOff>
    </xdr:to>
    <xdr:sp macro="" textlink="">
      <xdr:nvSpPr>
        <xdr:cNvPr id="372" name="楕円 371"/>
        <xdr:cNvSpPr/>
      </xdr:nvSpPr>
      <xdr:spPr>
        <a:xfrm>
          <a:off x="7810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5694</xdr:rowOff>
    </xdr:from>
    <xdr:ext cx="599010" cy="259045"/>
    <xdr:sp macro="" textlink="">
      <xdr:nvSpPr>
        <xdr:cNvPr id="373" name="テキスト ボックス 372"/>
        <xdr:cNvSpPr txBox="1"/>
      </xdr:nvSpPr>
      <xdr:spPr>
        <a:xfrm>
          <a:off x="7561795" y="101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41334</xdr:rowOff>
    </xdr:from>
    <xdr:to>
      <xdr:col>36</xdr:col>
      <xdr:colOff>165100</xdr:colOff>
      <xdr:row>58</xdr:row>
      <xdr:rowOff>142934</xdr:rowOff>
    </xdr:to>
    <xdr:sp macro="" textlink="">
      <xdr:nvSpPr>
        <xdr:cNvPr id="374" name="楕円 373"/>
        <xdr:cNvSpPr/>
      </xdr:nvSpPr>
      <xdr:spPr>
        <a:xfrm>
          <a:off x="6921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134061</xdr:rowOff>
    </xdr:from>
    <xdr:ext cx="599010" cy="259045"/>
    <xdr:sp macro="" textlink="">
      <xdr:nvSpPr>
        <xdr:cNvPr id="375" name="テキスト ボックス 374"/>
        <xdr:cNvSpPr txBox="1"/>
      </xdr:nvSpPr>
      <xdr:spPr>
        <a:xfrm>
          <a:off x="6672795"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99743</xdr:rowOff>
    </xdr:from>
    <xdr:to>
      <xdr:col>55</xdr:col>
      <xdr:colOff>0</xdr:colOff>
      <xdr:row>78</xdr:row>
      <xdr:rowOff>103360</xdr:rowOff>
    </xdr:to>
    <xdr:cxnSp macro="">
      <xdr:nvCxnSpPr>
        <xdr:cNvPr id="402" name="直線コネクタ 401"/>
        <xdr:cNvCxnSpPr/>
      </xdr:nvCxnSpPr>
      <xdr:spPr>
        <a:xfrm flipV="1">
          <a:off x="9639300" y="13472843"/>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99901</xdr:rowOff>
    </xdr:from>
    <xdr:to>
      <xdr:col>50</xdr:col>
      <xdr:colOff>114300</xdr:colOff>
      <xdr:row>78</xdr:row>
      <xdr:rowOff>103360</xdr:rowOff>
    </xdr:to>
    <xdr:cxnSp macro="">
      <xdr:nvCxnSpPr>
        <xdr:cNvPr id="405" name="直線コネクタ 404"/>
        <xdr:cNvCxnSpPr/>
      </xdr:nvCxnSpPr>
      <xdr:spPr>
        <a:xfrm>
          <a:off x="8750300" y="1347300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92391</xdr:rowOff>
    </xdr:from>
    <xdr:to>
      <xdr:col>45</xdr:col>
      <xdr:colOff>177800</xdr:colOff>
      <xdr:row>78</xdr:row>
      <xdr:rowOff>99901</xdr:rowOff>
    </xdr:to>
    <xdr:cxnSp macro="">
      <xdr:nvCxnSpPr>
        <xdr:cNvPr id="408" name="直線コネクタ 407"/>
        <xdr:cNvCxnSpPr/>
      </xdr:nvCxnSpPr>
      <xdr:spPr>
        <a:xfrm>
          <a:off x="7861300" y="13465491"/>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92391</xdr:rowOff>
    </xdr:from>
    <xdr:to>
      <xdr:col>41</xdr:col>
      <xdr:colOff>50800</xdr:colOff>
      <xdr:row>78</xdr:row>
      <xdr:rowOff>106482</xdr:rowOff>
    </xdr:to>
    <xdr:cxnSp macro="">
      <xdr:nvCxnSpPr>
        <xdr:cNvPr id="411" name="直線コネクタ 410"/>
        <xdr:cNvCxnSpPr/>
      </xdr:nvCxnSpPr>
      <xdr:spPr>
        <a:xfrm flipV="1">
          <a:off x="6972300" y="1346549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48943</xdr:rowOff>
    </xdr:from>
    <xdr:to>
      <xdr:col>55</xdr:col>
      <xdr:colOff>50800</xdr:colOff>
      <xdr:row>78</xdr:row>
      <xdr:rowOff>150543</xdr:rowOff>
    </xdr:to>
    <xdr:sp macro="" textlink="">
      <xdr:nvSpPr>
        <xdr:cNvPr id="421" name="楕円 420"/>
        <xdr:cNvSpPr/>
      </xdr:nvSpPr>
      <xdr:spPr>
        <a:xfrm>
          <a:off x="104267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135320</xdr:rowOff>
    </xdr:from>
    <xdr:ext cx="534377" cy="259045"/>
    <xdr:sp macro="" textlink="">
      <xdr:nvSpPr>
        <xdr:cNvPr id="422" name="商工費該当値テキスト"/>
        <xdr:cNvSpPr txBox="1"/>
      </xdr:nvSpPr>
      <xdr:spPr>
        <a:xfrm>
          <a:off x="10528300"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52560</xdr:rowOff>
    </xdr:from>
    <xdr:to>
      <xdr:col>50</xdr:col>
      <xdr:colOff>165100</xdr:colOff>
      <xdr:row>78</xdr:row>
      <xdr:rowOff>154160</xdr:rowOff>
    </xdr:to>
    <xdr:sp macro="" textlink="">
      <xdr:nvSpPr>
        <xdr:cNvPr id="423" name="楕円 422"/>
        <xdr:cNvSpPr/>
      </xdr:nvSpPr>
      <xdr:spPr>
        <a:xfrm>
          <a:off x="9588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145287</xdr:rowOff>
    </xdr:from>
    <xdr:ext cx="534377" cy="259045"/>
    <xdr:sp macro="" textlink="">
      <xdr:nvSpPr>
        <xdr:cNvPr id="424" name="テキスト ボックス 423"/>
        <xdr:cNvSpPr txBox="1"/>
      </xdr:nvSpPr>
      <xdr:spPr>
        <a:xfrm>
          <a:off x="9372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49101</xdr:rowOff>
    </xdr:from>
    <xdr:to>
      <xdr:col>46</xdr:col>
      <xdr:colOff>38100</xdr:colOff>
      <xdr:row>78</xdr:row>
      <xdr:rowOff>150701</xdr:rowOff>
    </xdr:to>
    <xdr:sp macro="" textlink="">
      <xdr:nvSpPr>
        <xdr:cNvPr id="425" name="楕円 424"/>
        <xdr:cNvSpPr/>
      </xdr:nvSpPr>
      <xdr:spPr>
        <a:xfrm>
          <a:off x="8699500" y="134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141828</xdr:rowOff>
    </xdr:from>
    <xdr:ext cx="534377" cy="259045"/>
    <xdr:sp macro="" textlink="">
      <xdr:nvSpPr>
        <xdr:cNvPr id="426" name="テキスト ボックス 425"/>
        <xdr:cNvSpPr txBox="1"/>
      </xdr:nvSpPr>
      <xdr:spPr>
        <a:xfrm>
          <a:off x="8483111" y="13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7" name="楕円 426"/>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28" name="テキスト ボックス 427"/>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55682</xdr:rowOff>
    </xdr:from>
    <xdr:to>
      <xdr:col>36</xdr:col>
      <xdr:colOff>165100</xdr:colOff>
      <xdr:row>78</xdr:row>
      <xdr:rowOff>157282</xdr:rowOff>
    </xdr:to>
    <xdr:sp macro="" textlink="">
      <xdr:nvSpPr>
        <xdr:cNvPr id="429" name="楕円 428"/>
        <xdr:cNvSpPr/>
      </xdr:nvSpPr>
      <xdr:spPr>
        <a:xfrm>
          <a:off x="6921500" y="134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148409</xdr:rowOff>
    </xdr:from>
    <xdr:ext cx="534377" cy="259045"/>
    <xdr:sp macro="" textlink="">
      <xdr:nvSpPr>
        <xdr:cNvPr id="430" name="テキスト ボックス 429"/>
        <xdr:cNvSpPr txBox="1"/>
      </xdr:nvSpPr>
      <xdr:spPr>
        <a:xfrm>
          <a:off x="6705111" y="13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128527</xdr:rowOff>
    </xdr:from>
    <xdr:to>
      <xdr:col>55</xdr:col>
      <xdr:colOff>0</xdr:colOff>
      <xdr:row>97</xdr:row>
      <xdr:rowOff>134660</xdr:rowOff>
    </xdr:to>
    <xdr:cxnSp macro="">
      <xdr:nvCxnSpPr>
        <xdr:cNvPr id="455" name="直線コネクタ 454"/>
        <xdr:cNvCxnSpPr/>
      </xdr:nvCxnSpPr>
      <xdr:spPr>
        <a:xfrm>
          <a:off x="9639300" y="16759177"/>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128527</xdr:rowOff>
    </xdr:from>
    <xdr:to>
      <xdr:col>50</xdr:col>
      <xdr:colOff>114300</xdr:colOff>
      <xdr:row>97</xdr:row>
      <xdr:rowOff>146371</xdr:rowOff>
    </xdr:to>
    <xdr:cxnSp macro="">
      <xdr:nvCxnSpPr>
        <xdr:cNvPr id="458" name="直線コネクタ 457"/>
        <xdr:cNvCxnSpPr/>
      </xdr:nvCxnSpPr>
      <xdr:spPr>
        <a:xfrm flipV="1">
          <a:off x="8750300" y="16759177"/>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128504</xdr:rowOff>
    </xdr:from>
    <xdr:to>
      <xdr:col>45</xdr:col>
      <xdr:colOff>177800</xdr:colOff>
      <xdr:row>97</xdr:row>
      <xdr:rowOff>146371</xdr:rowOff>
    </xdr:to>
    <xdr:cxnSp macro="">
      <xdr:nvCxnSpPr>
        <xdr:cNvPr id="461" name="直線コネクタ 460"/>
        <xdr:cNvCxnSpPr/>
      </xdr:nvCxnSpPr>
      <xdr:spPr>
        <a:xfrm>
          <a:off x="7861300" y="1675915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128504</xdr:rowOff>
    </xdr:from>
    <xdr:to>
      <xdr:col>41</xdr:col>
      <xdr:colOff>50800</xdr:colOff>
      <xdr:row>97</xdr:row>
      <xdr:rowOff>145931</xdr:rowOff>
    </xdr:to>
    <xdr:cxnSp macro="">
      <xdr:nvCxnSpPr>
        <xdr:cNvPr id="464" name="直線コネクタ 463"/>
        <xdr:cNvCxnSpPr/>
      </xdr:nvCxnSpPr>
      <xdr:spPr>
        <a:xfrm flipV="1">
          <a:off x="6972300" y="1675915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83860</xdr:rowOff>
    </xdr:from>
    <xdr:to>
      <xdr:col>55</xdr:col>
      <xdr:colOff>50800</xdr:colOff>
      <xdr:row>98</xdr:row>
      <xdr:rowOff>14010</xdr:rowOff>
    </xdr:to>
    <xdr:sp macro="" textlink="">
      <xdr:nvSpPr>
        <xdr:cNvPr id="474" name="楕円 473"/>
        <xdr:cNvSpPr/>
      </xdr:nvSpPr>
      <xdr:spPr>
        <a:xfrm>
          <a:off x="104267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77727</xdr:rowOff>
    </xdr:from>
    <xdr:to>
      <xdr:col>50</xdr:col>
      <xdr:colOff>165100</xdr:colOff>
      <xdr:row>98</xdr:row>
      <xdr:rowOff>7877</xdr:rowOff>
    </xdr:to>
    <xdr:sp macro="" textlink="">
      <xdr:nvSpPr>
        <xdr:cNvPr id="476" name="楕円 475"/>
        <xdr:cNvSpPr/>
      </xdr:nvSpPr>
      <xdr:spPr>
        <a:xfrm>
          <a:off x="9588500" y="167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170454</xdr:rowOff>
    </xdr:from>
    <xdr:ext cx="599010" cy="259045"/>
    <xdr:sp macro="" textlink="">
      <xdr:nvSpPr>
        <xdr:cNvPr id="477" name="テキスト ボックス 476"/>
        <xdr:cNvSpPr txBox="1"/>
      </xdr:nvSpPr>
      <xdr:spPr>
        <a:xfrm>
          <a:off x="9339795" y="168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95571</xdr:rowOff>
    </xdr:from>
    <xdr:to>
      <xdr:col>46</xdr:col>
      <xdr:colOff>38100</xdr:colOff>
      <xdr:row>98</xdr:row>
      <xdr:rowOff>25721</xdr:rowOff>
    </xdr:to>
    <xdr:sp macro="" textlink="">
      <xdr:nvSpPr>
        <xdr:cNvPr id="478" name="楕円 477"/>
        <xdr:cNvSpPr/>
      </xdr:nvSpPr>
      <xdr:spPr>
        <a:xfrm>
          <a:off x="8699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xdr:rowOff>
    </xdr:from>
    <xdr:ext cx="534377" cy="259045"/>
    <xdr:sp macro="" textlink="">
      <xdr:nvSpPr>
        <xdr:cNvPr id="479" name="テキスト ボックス 478"/>
        <xdr:cNvSpPr txBox="1"/>
      </xdr:nvSpPr>
      <xdr:spPr>
        <a:xfrm>
          <a:off x="8483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77704</xdr:rowOff>
    </xdr:from>
    <xdr:to>
      <xdr:col>41</xdr:col>
      <xdr:colOff>101600</xdr:colOff>
      <xdr:row>98</xdr:row>
      <xdr:rowOff>7854</xdr:rowOff>
    </xdr:to>
    <xdr:sp macro="" textlink="">
      <xdr:nvSpPr>
        <xdr:cNvPr id="480" name="楕円 479"/>
        <xdr:cNvSpPr/>
      </xdr:nvSpPr>
      <xdr:spPr>
        <a:xfrm>
          <a:off x="7810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170431</xdr:rowOff>
    </xdr:from>
    <xdr:ext cx="599010" cy="259045"/>
    <xdr:sp macro="" textlink="">
      <xdr:nvSpPr>
        <xdr:cNvPr id="481" name="テキスト ボックス 480"/>
        <xdr:cNvSpPr txBox="1"/>
      </xdr:nvSpPr>
      <xdr:spPr>
        <a:xfrm>
          <a:off x="7561795" y="16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95131</xdr:rowOff>
    </xdr:from>
    <xdr:to>
      <xdr:col>36</xdr:col>
      <xdr:colOff>165100</xdr:colOff>
      <xdr:row>98</xdr:row>
      <xdr:rowOff>25281</xdr:rowOff>
    </xdr:to>
    <xdr:sp macro="" textlink="">
      <xdr:nvSpPr>
        <xdr:cNvPr id="482" name="楕円 481"/>
        <xdr:cNvSpPr/>
      </xdr:nvSpPr>
      <xdr:spPr>
        <a:xfrm>
          <a:off x="6921500" y="167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16408</xdr:rowOff>
    </xdr:from>
    <xdr:ext cx="534377" cy="259045"/>
    <xdr:sp macro="" textlink="">
      <xdr:nvSpPr>
        <xdr:cNvPr id="483" name="テキスト ボックス 482"/>
        <xdr:cNvSpPr txBox="1"/>
      </xdr:nvSpPr>
      <xdr:spPr>
        <a:xfrm>
          <a:off x="6705111" y="16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70379</xdr:rowOff>
    </xdr:from>
    <xdr:to>
      <xdr:col>85</xdr:col>
      <xdr:colOff>127000</xdr:colOff>
      <xdr:row>38</xdr:row>
      <xdr:rowOff>97396</xdr:rowOff>
    </xdr:to>
    <xdr:cxnSp macro="">
      <xdr:nvCxnSpPr>
        <xdr:cNvPr id="514" name="直線コネクタ 513"/>
        <xdr:cNvCxnSpPr/>
      </xdr:nvCxnSpPr>
      <xdr:spPr>
        <a:xfrm>
          <a:off x="15481300" y="6585479"/>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87357</xdr:rowOff>
    </xdr:from>
    <xdr:to>
      <xdr:col>81</xdr:col>
      <xdr:colOff>50800</xdr:colOff>
      <xdr:row>38</xdr:row>
      <xdr:rowOff>70379</xdr:rowOff>
    </xdr:to>
    <xdr:cxnSp macro="">
      <xdr:nvCxnSpPr>
        <xdr:cNvPr id="517" name="直線コネクタ 516"/>
        <xdr:cNvCxnSpPr/>
      </xdr:nvCxnSpPr>
      <xdr:spPr>
        <a:xfrm>
          <a:off x="14592300" y="6431007"/>
          <a:ext cx="889000" cy="1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87357</xdr:rowOff>
    </xdr:from>
    <xdr:to>
      <xdr:col>76</xdr:col>
      <xdr:colOff>114300</xdr:colOff>
      <xdr:row>38</xdr:row>
      <xdr:rowOff>121161</xdr:rowOff>
    </xdr:to>
    <xdr:cxnSp macro="">
      <xdr:nvCxnSpPr>
        <xdr:cNvPr id="520" name="直線コネクタ 519"/>
        <xdr:cNvCxnSpPr/>
      </xdr:nvCxnSpPr>
      <xdr:spPr>
        <a:xfrm flipV="1">
          <a:off x="13703300" y="6431007"/>
          <a:ext cx="889000" cy="2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121161</xdr:rowOff>
    </xdr:from>
    <xdr:to>
      <xdr:col>71</xdr:col>
      <xdr:colOff>177800</xdr:colOff>
      <xdr:row>38</xdr:row>
      <xdr:rowOff>126121</xdr:rowOff>
    </xdr:to>
    <xdr:cxnSp macro="">
      <xdr:nvCxnSpPr>
        <xdr:cNvPr id="523" name="直線コネクタ 522"/>
        <xdr:cNvCxnSpPr/>
      </xdr:nvCxnSpPr>
      <xdr:spPr>
        <a:xfrm flipV="1">
          <a:off x="12814300" y="663626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46596</xdr:rowOff>
    </xdr:from>
    <xdr:to>
      <xdr:col>85</xdr:col>
      <xdr:colOff>177800</xdr:colOff>
      <xdr:row>38</xdr:row>
      <xdr:rowOff>148196</xdr:rowOff>
    </xdr:to>
    <xdr:sp macro="" textlink="">
      <xdr:nvSpPr>
        <xdr:cNvPr id="533" name="楕円 532"/>
        <xdr:cNvSpPr/>
      </xdr:nvSpPr>
      <xdr:spPr>
        <a:xfrm>
          <a:off x="16268700" y="65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25023</xdr:rowOff>
    </xdr:from>
    <xdr:ext cx="534377" cy="259045"/>
    <xdr:sp macro="" textlink="">
      <xdr:nvSpPr>
        <xdr:cNvPr id="534" name="消防費該当値テキスト"/>
        <xdr:cNvSpPr txBox="1"/>
      </xdr:nvSpPr>
      <xdr:spPr>
        <a:xfrm>
          <a:off x="16370300" y="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19579</xdr:rowOff>
    </xdr:from>
    <xdr:to>
      <xdr:col>81</xdr:col>
      <xdr:colOff>101600</xdr:colOff>
      <xdr:row>38</xdr:row>
      <xdr:rowOff>121179</xdr:rowOff>
    </xdr:to>
    <xdr:sp macro="" textlink="">
      <xdr:nvSpPr>
        <xdr:cNvPr id="535" name="楕円 534"/>
        <xdr:cNvSpPr/>
      </xdr:nvSpPr>
      <xdr:spPr>
        <a:xfrm>
          <a:off x="15430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137706</xdr:rowOff>
    </xdr:from>
    <xdr:ext cx="534377" cy="259045"/>
    <xdr:sp macro="" textlink="">
      <xdr:nvSpPr>
        <xdr:cNvPr id="536" name="テキスト ボックス 535"/>
        <xdr:cNvSpPr txBox="1"/>
      </xdr:nvSpPr>
      <xdr:spPr>
        <a:xfrm>
          <a:off x="15214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36557</xdr:rowOff>
    </xdr:from>
    <xdr:to>
      <xdr:col>76</xdr:col>
      <xdr:colOff>165100</xdr:colOff>
      <xdr:row>37</xdr:row>
      <xdr:rowOff>138157</xdr:rowOff>
    </xdr:to>
    <xdr:sp macro="" textlink="">
      <xdr:nvSpPr>
        <xdr:cNvPr id="537" name="楕円 536"/>
        <xdr:cNvSpPr/>
      </xdr:nvSpPr>
      <xdr:spPr>
        <a:xfrm>
          <a:off x="14541500" y="6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154684</xdr:rowOff>
    </xdr:from>
    <xdr:ext cx="599010" cy="259045"/>
    <xdr:sp macro="" textlink="">
      <xdr:nvSpPr>
        <xdr:cNvPr id="538" name="テキスト ボックス 537"/>
        <xdr:cNvSpPr txBox="1"/>
      </xdr:nvSpPr>
      <xdr:spPr>
        <a:xfrm>
          <a:off x="14292795" y="61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70361</xdr:rowOff>
    </xdr:from>
    <xdr:to>
      <xdr:col>72</xdr:col>
      <xdr:colOff>38100</xdr:colOff>
      <xdr:row>39</xdr:row>
      <xdr:rowOff>511</xdr:rowOff>
    </xdr:to>
    <xdr:sp macro="" textlink="">
      <xdr:nvSpPr>
        <xdr:cNvPr id="539" name="楕円 538"/>
        <xdr:cNvSpPr/>
      </xdr:nvSpPr>
      <xdr:spPr>
        <a:xfrm>
          <a:off x="136525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163088</xdr:rowOff>
    </xdr:from>
    <xdr:ext cx="534377" cy="259045"/>
    <xdr:sp macro="" textlink="">
      <xdr:nvSpPr>
        <xdr:cNvPr id="540" name="テキスト ボックス 539"/>
        <xdr:cNvSpPr txBox="1"/>
      </xdr:nvSpPr>
      <xdr:spPr>
        <a:xfrm>
          <a:off x="13436111" y="6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75321</xdr:rowOff>
    </xdr:from>
    <xdr:to>
      <xdr:col>67</xdr:col>
      <xdr:colOff>101600</xdr:colOff>
      <xdr:row>39</xdr:row>
      <xdr:rowOff>5471</xdr:rowOff>
    </xdr:to>
    <xdr:sp macro="" textlink="">
      <xdr:nvSpPr>
        <xdr:cNvPr id="541" name="楕円 540"/>
        <xdr:cNvSpPr/>
      </xdr:nvSpPr>
      <xdr:spPr>
        <a:xfrm>
          <a:off x="12763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168048</xdr:rowOff>
    </xdr:from>
    <xdr:ext cx="534377" cy="259045"/>
    <xdr:sp macro="" textlink="">
      <xdr:nvSpPr>
        <xdr:cNvPr id="542" name="テキスト ボックス 541"/>
        <xdr:cNvSpPr txBox="1"/>
      </xdr:nvSpPr>
      <xdr:spPr>
        <a:xfrm>
          <a:off x="12547111" y="66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117787</xdr:rowOff>
    </xdr:from>
    <xdr:to>
      <xdr:col>85</xdr:col>
      <xdr:colOff>127000</xdr:colOff>
      <xdr:row>57</xdr:row>
      <xdr:rowOff>130581</xdr:rowOff>
    </xdr:to>
    <xdr:cxnSp macro="">
      <xdr:nvCxnSpPr>
        <xdr:cNvPr id="569" name="直線コネクタ 568"/>
        <xdr:cNvCxnSpPr/>
      </xdr:nvCxnSpPr>
      <xdr:spPr>
        <a:xfrm flipV="1">
          <a:off x="15481300" y="9890437"/>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101860</xdr:rowOff>
    </xdr:from>
    <xdr:to>
      <xdr:col>81</xdr:col>
      <xdr:colOff>50800</xdr:colOff>
      <xdr:row>57</xdr:row>
      <xdr:rowOff>130581</xdr:rowOff>
    </xdr:to>
    <xdr:cxnSp macro="">
      <xdr:nvCxnSpPr>
        <xdr:cNvPr id="572" name="直線コネクタ 571"/>
        <xdr:cNvCxnSpPr/>
      </xdr:nvCxnSpPr>
      <xdr:spPr>
        <a:xfrm>
          <a:off x="14592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127104</xdr:rowOff>
    </xdr:to>
    <xdr:cxnSp macro="">
      <xdr:nvCxnSpPr>
        <xdr:cNvPr id="575" name="直線コネクタ 574"/>
        <xdr:cNvCxnSpPr/>
      </xdr:nvCxnSpPr>
      <xdr:spPr>
        <a:xfrm flipV="1">
          <a:off x="13703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127104</xdr:rowOff>
    </xdr:from>
    <xdr:to>
      <xdr:col>71</xdr:col>
      <xdr:colOff>177800</xdr:colOff>
      <xdr:row>57</xdr:row>
      <xdr:rowOff>135478</xdr:rowOff>
    </xdr:to>
    <xdr:cxnSp macro="">
      <xdr:nvCxnSpPr>
        <xdr:cNvPr id="578" name="直線コネクタ 577"/>
        <xdr:cNvCxnSpPr/>
      </xdr:nvCxnSpPr>
      <xdr:spPr>
        <a:xfrm flipV="1">
          <a:off x="12814300" y="989975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66987</xdr:rowOff>
    </xdr:from>
    <xdr:to>
      <xdr:col>85</xdr:col>
      <xdr:colOff>177800</xdr:colOff>
      <xdr:row>57</xdr:row>
      <xdr:rowOff>168587</xdr:rowOff>
    </xdr:to>
    <xdr:sp macro="" textlink="">
      <xdr:nvSpPr>
        <xdr:cNvPr id="588" name="楕円 587"/>
        <xdr:cNvSpPr/>
      </xdr:nvSpPr>
      <xdr:spPr>
        <a:xfrm>
          <a:off x="162687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45414</xdr:rowOff>
    </xdr:from>
    <xdr:ext cx="534377" cy="259045"/>
    <xdr:sp macro="" textlink="">
      <xdr:nvSpPr>
        <xdr:cNvPr id="589" name="教育費該当値テキスト"/>
        <xdr:cNvSpPr txBox="1"/>
      </xdr:nvSpPr>
      <xdr:spPr>
        <a:xfrm>
          <a:off x="16370300"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79781</xdr:rowOff>
    </xdr:from>
    <xdr:to>
      <xdr:col>81</xdr:col>
      <xdr:colOff>101600</xdr:colOff>
      <xdr:row>58</xdr:row>
      <xdr:rowOff>9931</xdr:rowOff>
    </xdr:to>
    <xdr:sp macro="" textlink="">
      <xdr:nvSpPr>
        <xdr:cNvPr id="590" name="楕円 589"/>
        <xdr:cNvSpPr/>
      </xdr:nvSpPr>
      <xdr:spPr>
        <a:xfrm>
          <a:off x="15430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xdr:rowOff>
    </xdr:from>
    <xdr:ext cx="534377" cy="259045"/>
    <xdr:sp macro="" textlink="">
      <xdr:nvSpPr>
        <xdr:cNvPr id="591" name="テキスト ボックス 590"/>
        <xdr:cNvSpPr txBox="1"/>
      </xdr:nvSpPr>
      <xdr:spPr>
        <a:xfrm>
          <a:off x="15214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51060</xdr:rowOff>
    </xdr:from>
    <xdr:to>
      <xdr:col>76</xdr:col>
      <xdr:colOff>165100</xdr:colOff>
      <xdr:row>57</xdr:row>
      <xdr:rowOff>152660</xdr:rowOff>
    </xdr:to>
    <xdr:sp macro="" textlink="">
      <xdr:nvSpPr>
        <xdr:cNvPr id="592" name="楕円 591"/>
        <xdr:cNvSpPr/>
      </xdr:nvSpPr>
      <xdr:spPr>
        <a:xfrm>
          <a:off x="14541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143787</xdr:rowOff>
    </xdr:from>
    <xdr:ext cx="534377" cy="259045"/>
    <xdr:sp macro="" textlink="">
      <xdr:nvSpPr>
        <xdr:cNvPr id="593" name="テキスト ボックス 592"/>
        <xdr:cNvSpPr txBox="1"/>
      </xdr:nvSpPr>
      <xdr:spPr>
        <a:xfrm>
          <a:off x="14325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76304</xdr:rowOff>
    </xdr:from>
    <xdr:to>
      <xdr:col>72</xdr:col>
      <xdr:colOff>38100</xdr:colOff>
      <xdr:row>58</xdr:row>
      <xdr:rowOff>6454</xdr:rowOff>
    </xdr:to>
    <xdr:sp macro="" textlink="">
      <xdr:nvSpPr>
        <xdr:cNvPr id="594" name="楕円 593"/>
        <xdr:cNvSpPr/>
      </xdr:nvSpPr>
      <xdr:spPr>
        <a:xfrm>
          <a:off x="13652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169031</xdr:rowOff>
    </xdr:from>
    <xdr:ext cx="534377" cy="259045"/>
    <xdr:sp macro="" textlink="">
      <xdr:nvSpPr>
        <xdr:cNvPr id="595" name="テキスト ボックス 594"/>
        <xdr:cNvSpPr txBox="1"/>
      </xdr:nvSpPr>
      <xdr:spPr>
        <a:xfrm>
          <a:off x="13436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84678</xdr:rowOff>
    </xdr:from>
    <xdr:to>
      <xdr:col>67</xdr:col>
      <xdr:colOff>101600</xdr:colOff>
      <xdr:row>58</xdr:row>
      <xdr:rowOff>14828</xdr:rowOff>
    </xdr:to>
    <xdr:sp macro="" textlink="">
      <xdr:nvSpPr>
        <xdr:cNvPr id="596" name="楕円 595"/>
        <xdr:cNvSpPr/>
      </xdr:nvSpPr>
      <xdr:spPr>
        <a:xfrm>
          <a:off x="12763500" y="9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xdr:rowOff>
    </xdr:from>
    <xdr:ext cx="534377" cy="259045"/>
    <xdr:sp macro="" textlink="">
      <xdr:nvSpPr>
        <xdr:cNvPr id="597" name="テキスト ボックス 596"/>
        <xdr:cNvSpPr txBox="1"/>
      </xdr:nvSpPr>
      <xdr:spPr>
        <a:xfrm>
          <a:off x="12547111" y="9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130361</xdr:rowOff>
    </xdr:from>
    <xdr:to>
      <xdr:col>85</xdr:col>
      <xdr:colOff>127000</xdr:colOff>
      <xdr:row>98</xdr:row>
      <xdr:rowOff>2592</xdr:rowOff>
    </xdr:to>
    <xdr:cxnSp macro="">
      <xdr:nvCxnSpPr>
        <xdr:cNvPr id="683" name="直線コネクタ 682"/>
        <xdr:cNvCxnSpPr/>
      </xdr:nvCxnSpPr>
      <xdr:spPr>
        <a:xfrm flipV="1">
          <a:off x="15481300" y="16761011"/>
          <a:ext cx="8382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170653</xdr:rowOff>
    </xdr:from>
    <xdr:to>
      <xdr:col>81</xdr:col>
      <xdr:colOff>50800</xdr:colOff>
      <xdr:row>98</xdr:row>
      <xdr:rowOff>2592</xdr:rowOff>
    </xdr:to>
    <xdr:cxnSp macro="">
      <xdr:nvCxnSpPr>
        <xdr:cNvPr id="686" name="直線コネクタ 685"/>
        <xdr:cNvCxnSpPr/>
      </xdr:nvCxnSpPr>
      <xdr:spPr>
        <a:xfrm>
          <a:off x="14592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124952</xdr:rowOff>
    </xdr:from>
    <xdr:to>
      <xdr:col>76</xdr:col>
      <xdr:colOff>114300</xdr:colOff>
      <xdr:row>97</xdr:row>
      <xdr:rowOff>170653</xdr:rowOff>
    </xdr:to>
    <xdr:cxnSp macro="">
      <xdr:nvCxnSpPr>
        <xdr:cNvPr id="689" name="直線コネクタ 688"/>
        <xdr:cNvCxnSpPr/>
      </xdr:nvCxnSpPr>
      <xdr:spPr>
        <a:xfrm>
          <a:off x="13703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124952</xdr:rowOff>
    </xdr:to>
    <xdr:cxnSp macro="">
      <xdr:nvCxnSpPr>
        <xdr:cNvPr id="692" name="直線コネクタ 691"/>
        <xdr:cNvCxnSpPr/>
      </xdr:nvCxnSpPr>
      <xdr:spPr>
        <a:xfrm>
          <a:off x="12814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79561</xdr:rowOff>
    </xdr:from>
    <xdr:to>
      <xdr:col>85</xdr:col>
      <xdr:colOff>177800</xdr:colOff>
      <xdr:row>98</xdr:row>
      <xdr:rowOff>9711</xdr:rowOff>
    </xdr:to>
    <xdr:sp macro="" textlink="">
      <xdr:nvSpPr>
        <xdr:cNvPr id="702" name="楕円 701"/>
        <xdr:cNvSpPr/>
      </xdr:nvSpPr>
      <xdr:spPr>
        <a:xfrm>
          <a:off x="162687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57988</xdr:rowOff>
    </xdr:from>
    <xdr:ext cx="599010" cy="259045"/>
    <xdr:sp macro="" textlink="">
      <xdr:nvSpPr>
        <xdr:cNvPr id="703" name="公債費該当値テキスト"/>
        <xdr:cNvSpPr txBox="1"/>
      </xdr:nvSpPr>
      <xdr:spPr>
        <a:xfrm>
          <a:off x="16370300" y="166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123242</xdr:rowOff>
    </xdr:from>
    <xdr:to>
      <xdr:col>81</xdr:col>
      <xdr:colOff>101600</xdr:colOff>
      <xdr:row>98</xdr:row>
      <xdr:rowOff>53392</xdr:rowOff>
    </xdr:to>
    <xdr:sp macro="" textlink="">
      <xdr:nvSpPr>
        <xdr:cNvPr id="704" name="楕円 703"/>
        <xdr:cNvSpPr/>
      </xdr:nvSpPr>
      <xdr:spPr>
        <a:xfrm>
          <a:off x="15430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44519</xdr:rowOff>
    </xdr:from>
    <xdr:ext cx="599010" cy="259045"/>
    <xdr:sp macro="" textlink="">
      <xdr:nvSpPr>
        <xdr:cNvPr id="705" name="テキスト ボックス 704"/>
        <xdr:cNvSpPr txBox="1"/>
      </xdr:nvSpPr>
      <xdr:spPr>
        <a:xfrm>
          <a:off x="15181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119853</xdr:rowOff>
    </xdr:from>
    <xdr:to>
      <xdr:col>76</xdr:col>
      <xdr:colOff>165100</xdr:colOff>
      <xdr:row>98</xdr:row>
      <xdr:rowOff>50003</xdr:rowOff>
    </xdr:to>
    <xdr:sp macro="" textlink="">
      <xdr:nvSpPr>
        <xdr:cNvPr id="706" name="楕円 705"/>
        <xdr:cNvSpPr/>
      </xdr:nvSpPr>
      <xdr:spPr>
        <a:xfrm>
          <a:off x="14541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41130</xdr:rowOff>
    </xdr:from>
    <xdr:ext cx="599010" cy="259045"/>
    <xdr:sp macro="" textlink="">
      <xdr:nvSpPr>
        <xdr:cNvPr id="707" name="テキスト ボックス 706"/>
        <xdr:cNvSpPr txBox="1"/>
      </xdr:nvSpPr>
      <xdr:spPr>
        <a:xfrm>
          <a:off x="14292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74152</xdr:rowOff>
    </xdr:from>
    <xdr:to>
      <xdr:col>72</xdr:col>
      <xdr:colOff>38100</xdr:colOff>
      <xdr:row>98</xdr:row>
      <xdr:rowOff>4302</xdr:rowOff>
    </xdr:to>
    <xdr:sp macro="" textlink="">
      <xdr:nvSpPr>
        <xdr:cNvPr id="708" name="楕円 707"/>
        <xdr:cNvSpPr/>
      </xdr:nvSpPr>
      <xdr:spPr>
        <a:xfrm>
          <a:off x="13652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166879</xdr:rowOff>
    </xdr:from>
    <xdr:ext cx="599010" cy="259045"/>
    <xdr:sp macro="" textlink="">
      <xdr:nvSpPr>
        <xdr:cNvPr id="709" name="テキスト ボックス 708"/>
        <xdr:cNvSpPr txBox="1"/>
      </xdr:nvSpPr>
      <xdr:spPr>
        <a:xfrm>
          <a:off x="13403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67777</xdr:rowOff>
    </xdr:from>
    <xdr:to>
      <xdr:col>67</xdr:col>
      <xdr:colOff>101600</xdr:colOff>
      <xdr:row>97</xdr:row>
      <xdr:rowOff>169377</xdr:rowOff>
    </xdr:to>
    <xdr:sp macro="" textlink="">
      <xdr:nvSpPr>
        <xdr:cNvPr id="710" name="楕円 709"/>
        <xdr:cNvSpPr/>
      </xdr:nvSpPr>
      <xdr:spPr>
        <a:xfrm>
          <a:off x="12763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160504</xdr:rowOff>
    </xdr:from>
    <xdr:ext cx="599010" cy="259045"/>
    <xdr:sp macro="" textlink="">
      <xdr:nvSpPr>
        <xdr:cNvPr id="711" name="テキスト ボックス 710"/>
        <xdr:cNvSpPr txBox="1"/>
      </xdr:nvSpPr>
      <xdr:spPr>
        <a:xfrm>
          <a:off x="12514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農林水産業費については、樺戸地区国営土地改良事業などの事業が前年度で完了したことによる減となっている。公債費については、新たな事業の償還開始により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と比較して、地方交付税の増や各項目での経費節減をした結果、最終的に財政調整基金等は取り崩しをしなくてよくなった。今後においても、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今後、さらに人口減少が進み、町税の減や地方交付税の減により一般財源の確保が難しくなることが予想されるため、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3415405</v>
      </c>
      <c r="BO4" s="461"/>
      <c r="BP4" s="461"/>
      <c r="BQ4" s="461"/>
      <c r="BR4" s="461"/>
      <c r="BS4" s="461"/>
      <c r="BT4" s="461"/>
      <c r="BU4" s="462"/>
      <c r="BV4" s="460">
        <v>3662707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2.6</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3354570</v>
      </c>
      <c r="BO5" s="466"/>
      <c r="BP5" s="466"/>
      <c r="BQ5" s="466"/>
      <c r="BR5" s="466"/>
      <c r="BS5" s="466"/>
      <c r="BT5" s="466"/>
      <c r="BU5" s="467"/>
      <c r="BV5" s="465">
        <v>3610624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84.9</v>
      </c>
      <c r="CU5" s="436"/>
      <c r="CV5" s="436"/>
      <c r="CW5" s="436"/>
      <c r="CX5" s="436"/>
      <c r="CY5" s="436"/>
      <c r="CZ5" s="436"/>
      <c r="DA5" s="437"/>
      <c r="DB5" s="435">
        <v>81.8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60835</v>
      </c>
      <c r="BO6" s="466"/>
      <c r="BP6" s="466"/>
      <c r="BQ6" s="466"/>
      <c r="BR6" s="466"/>
      <c r="BS6" s="466"/>
      <c r="BT6" s="466"/>
      <c r="BU6" s="467"/>
      <c r="BV6" s="465">
        <v>52083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87.1</v>
      </c>
      <c r="CU6" s="616"/>
      <c r="CV6" s="616"/>
      <c r="CW6" s="616"/>
      <c r="CX6" s="616"/>
      <c r="CY6" s="616"/>
      <c r="CZ6" s="616"/>
      <c r="DA6" s="617"/>
      <c r="DB6" s="615">
        <v>85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3</v>
      </c>
      <c r="BO7" s="466"/>
      <c r="BP7" s="466"/>
      <c r="BQ7" s="466"/>
      <c r="BR7" s="466"/>
      <c r="BS7" s="466"/>
      <c r="BT7" s="466"/>
      <c r="BU7" s="467"/>
      <c r="BV7" s="465">
        <v>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2338069</v>
      </c>
      <c r="CU7" s="466"/>
      <c r="CV7" s="466"/>
      <c r="CW7" s="466"/>
      <c r="CX7" s="466"/>
      <c r="CY7" s="466"/>
      <c r="CZ7" s="466"/>
      <c r="DA7" s="467"/>
      <c r="DB7" s="465">
        <v>2380856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60832</v>
      </c>
      <c r="BO8" s="466"/>
      <c r="BP8" s="466"/>
      <c r="BQ8" s="466"/>
      <c r="BR8" s="466"/>
      <c r="BS8" s="466"/>
      <c r="BT8" s="466"/>
      <c r="BU8" s="467"/>
      <c r="BV8" s="465">
        <v>52083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4577</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8749</v>
      </c>
      <c r="BO9" s="466"/>
      <c r="BP9" s="466"/>
      <c r="BQ9" s="466"/>
      <c r="BR9" s="466"/>
      <c r="BS9" s="466"/>
      <c r="BT9" s="466"/>
      <c r="BU9" s="467"/>
      <c r="BV9" s="465">
        <v>-16869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14.5</v>
      </c>
      <c r="CU9" s="436"/>
      <c r="CV9" s="436"/>
      <c r="CW9" s="436"/>
      <c r="CX9" s="436"/>
      <c r="CY9" s="436"/>
      <c r="CZ9" s="436"/>
      <c r="DA9" s="437"/>
      <c r="DB9" s="435">
        <v>11.8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4859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186</v>
      </c>
      <c r="BO10" s="466"/>
      <c r="BP10" s="466"/>
      <c r="BQ10" s="466"/>
      <c r="BR10" s="466"/>
      <c r="BS10" s="466"/>
      <c r="BT10" s="466"/>
      <c r="BU10" s="467"/>
      <c r="BV10" s="465">
        <v>224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3216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102</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3213</v>
      </c>
      <c r="S13" s="569"/>
      <c r="T13" s="569"/>
      <c r="U13" s="569"/>
      <c r="V13" s="570"/>
      <c r="W13" s="556" t="s">
        <v>140</v>
      </c>
      <c r="X13" s="478"/>
      <c r="Y13" s="478"/>
      <c r="Z13" s="478"/>
      <c r="AA13" s="478"/>
      <c r="AB13" s="479"/>
      <c r="AC13" s="441">
        <v>540</v>
      </c>
      <c r="AD13" s="442"/>
      <c r="AE13" s="442"/>
      <c r="AF13" s="442"/>
      <c r="AG13" s="443"/>
      <c r="AH13" s="441">
        <v>589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8935</v>
      </c>
      <c r="BO13" s="466"/>
      <c r="BP13" s="466"/>
      <c r="BQ13" s="466"/>
      <c r="BR13" s="466"/>
      <c r="BS13" s="466"/>
      <c r="BT13" s="466"/>
      <c r="BU13" s="467"/>
      <c r="BV13" s="465">
        <v>-16645</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1.2</v>
      </c>
      <c r="CU13" s="436"/>
      <c r="CV13" s="436"/>
      <c r="CW13" s="436"/>
      <c r="CX13" s="436"/>
      <c r="CY13" s="436"/>
      <c r="CZ13" s="436"/>
      <c r="DA13" s="437"/>
      <c r="DB13" s="435">
        <v>1.6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3298</v>
      </c>
      <c r="S14" s="569"/>
      <c r="T14" s="569"/>
      <c r="U14" s="569"/>
      <c r="V14" s="570"/>
      <c r="W14" s="571"/>
      <c r="X14" s="481"/>
      <c r="Y14" s="481"/>
      <c r="Z14" s="481"/>
      <c r="AA14" s="481"/>
      <c r="AB14" s="482"/>
      <c r="AC14" s="561">
        <v>32</v>
      </c>
      <c r="AD14" s="562"/>
      <c r="AE14" s="562"/>
      <c r="AF14" s="562"/>
      <c r="AG14" s="563"/>
      <c r="AH14" s="561">
        <v>31.9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138</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3293</v>
      </c>
      <c r="S15" s="569"/>
      <c r="T15" s="569"/>
      <c r="U15" s="569"/>
      <c r="V15" s="570"/>
      <c r="W15" s="556" t="s">
        <v>147</v>
      </c>
      <c r="X15" s="478"/>
      <c r="Y15" s="478"/>
      <c r="Z15" s="478"/>
      <c r="AA15" s="478"/>
      <c r="AB15" s="479"/>
      <c r="AC15" s="441">
        <v>187</v>
      </c>
      <c r="AD15" s="442"/>
      <c r="AE15" s="442"/>
      <c r="AF15" s="442"/>
      <c r="AG15" s="443"/>
      <c r="AH15" s="441">
        <v>267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361841</v>
      </c>
      <c r="BO15" s="461"/>
      <c r="BP15" s="461"/>
      <c r="BQ15" s="461"/>
      <c r="BR15" s="461"/>
      <c r="BS15" s="461"/>
      <c r="BT15" s="461"/>
      <c r="BU15" s="462"/>
      <c r="BV15" s="460">
        <v>359901</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11.1</v>
      </c>
      <c r="AD16" s="562"/>
      <c r="AE16" s="562"/>
      <c r="AF16" s="562"/>
      <c r="AG16" s="563"/>
      <c r="AH16" s="561">
        <v>14.5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2168139</v>
      </c>
      <c r="BO16" s="466"/>
      <c r="BP16" s="466"/>
      <c r="BQ16" s="466"/>
      <c r="BR16" s="466"/>
      <c r="BS16" s="466"/>
      <c r="BT16" s="466"/>
      <c r="BU16" s="467"/>
      <c r="BV16" s="465">
        <v>2206301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959</v>
      </c>
      <c r="AD17" s="442"/>
      <c r="AE17" s="442"/>
      <c r="AF17" s="442"/>
      <c r="AG17" s="443"/>
      <c r="AH17" s="441">
        <v>991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442482</v>
      </c>
      <c r="BO17" s="466"/>
      <c r="BP17" s="466"/>
      <c r="BQ17" s="466"/>
      <c r="BR17" s="466"/>
      <c r="BS17" s="466"/>
      <c r="BT17" s="466"/>
      <c r="BU17" s="467"/>
      <c r="BV17" s="465">
        <v>445363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150.4</v>
      </c>
      <c r="M18" s="530"/>
      <c r="N18" s="530"/>
      <c r="O18" s="530"/>
      <c r="P18" s="530"/>
      <c r="Q18" s="530"/>
      <c r="R18" s="531"/>
      <c r="S18" s="531"/>
      <c r="T18" s="531"/>
      <c r="U18" s="531"/>
      <c r="V18" s="532"/>
      <c r="W18" s="546"/>
      <c r="X18" s="547"/>
      <c r="Y18" s="547"/>
      <c r="Z18" s="547"/>
      <c r="AA18" s="547"/>
      <c r="AB18" s="557"/>
      <c r="AC18" s="429">
        <v>56.9</v>
      </c>
      <c r="AD18" s="430"/>
      <c r="AE18" s="430"/>
      <c r="AF18" s="430"/>
      <c r="AG18" s="533"/>
      <c r="AH18" s="429">
        <v>53.7</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1976310</v>
      </c>
      <c r="BO18" s="466"/>
      <c r="BP18" s="466"/>
      <c r="BQ18" s="466"/>
      <c r="BR18" s="466"/>
      <c r="BS18" s="466"/>
      <c r="BT18" s="466"/>
      <c r="BU18" s="467"/>
      <c r="BV18" s="465">
        <v>1952378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2612765</v>
      </c>
      <c r="BO19" s="466"/>
      <c r="BP19" s="466"/>
      <c r="BQ19" s="466"/>
      <c r="BR19" s="466"/>
      <c r="BS19" s="466"/>
      <c r="BT19" s="466"/>
      <c r="BU19" s="467"/>
      <c r="BV19" s="465">
        <v>2651481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1466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3638092</v>
      </c>
      <c r="BO23" s="466"/>
      <c r="BP23" s="466"/>
      <c r="BQ23" s="466"/>
      <c r="BR23" s="466"/>
      <c r="BS23" s="466"/>
      <c r="BT23" s="466"/>
      <c r="BU23" s="467"/>
      <c r="BV23" s="465">
        <v>3852025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6860</v>
      </c>
      <c r="R24" s="442"/>
      <c r="S24" s="442"/>
      <c r="T24" s="442"/>
      <c r="U24" s="442"/>
      <c r="V24" s="443"/>
      <c r="W24" s="507"/>
      <c r="X24" s="498"/>
      <c r="Y24" s="499"/>
      <c r="Z24" s="438" t="s">
        <v>171</v>
      </c>
      <c r="AA24" s="439"/>
      <c r="AB24" s="439"/>
      <c r="AC24" s="439"/>
      <c r="AD24" s="439"/>
      <c r="AE24" s="439"/>
      <c r="AF24" s="439"/>
      <c r="AG24" s="440"/>
      <c r="AH24" s="441">
        <v>62</v>
      </c>
      <c r="AI24" s="442"/>
      <c r="AJ24" s="442"/>
      <c r="AK24" s="442"/>
      <c r="AL24" s="443"/>
      <c r="AM24" s="441">
        <v>181474</v>
      </c>
      <c r="AN24" s="442"/>
      <c r="AO24" s="442"/>
      <c r="AP24" s="442"/>
      <c r="AQ24" s="442"/>
      <c r="AR24" s="443"/>
      <c r="AS24" s="441">
        <v>2927</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3615892</v>
      </c>
      <c r="BO24" s="466"/>
      <c r="BP24" s="466"/>
      <c r="BQ24" s="466"/>
      <c r="BR24" s="466"/>
      <c r="BS24" s="466"/>
      <c r="BT24" s="466"/>
      <c r="BU24" s="467"/>
      <c r="BV24" s="465">
        <v>3793925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6010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138</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605342</v>
      </c>
      <c r="BO25" s="461"/>
      <c r="BP25" s="461"/>
      <c r="BQ25" s="461"/>
      <c r="BR25" s="461"/>
      <c r="BS25" s="461"/>
      <c r="BT25" s="461"/>
      <c r="BU25" s="462"/>
      <c r="BV25" s="460">
        <v>675203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5690</v>
      </c>
      <c r="R26" s="442"/>
      <c r="S26" s="442"/>
      <c r="T26" s="442"/>
      <c r="U26" s="442"/>
      <c r="V26" s="443"/>
      <c r="W26" s="507"/>
      <c r="X26" s="498"/>
      <c r="Y26" s="499"/>
      <c r="Z26" s="438" t="s">
        <v>179</v>
      </c>
      <c r="AA26" s="520"/>
      <c r="AB26" s="520"/>
      <c r="AC26" s="520"/>
      <c r="AD26" s="520"/>
      <c r="AE26" s="520"/>
      <c r="AF26" s="520"/>
      <c r="AG26" s="521"/>
      <c r="AH26" s="441" t="s">
        <v>175</v>
      </c>
      <c r="AI26" s="442"/>
      <c r="AJ26" s="442"/>
      <c r="AK26" s="442"/>
      <c r="AL26" s="443"/>
      <c r="AM26" s="441" t="s">
        <v>175</v>
      </c>
      <c r="AN26" s="442"/>
      <c r="AO26" s="442"/>
      <c r="AP26" s="442"/>
      <c r="AQ26" s="442"/>
      <c r="AR26" s="443"/>
      <c r="AS26" s="441" t="s">
        <v>138</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2820</v>
      </c>
      <c r="R27" s="442"/>
      <c r="S27" s="442"/>
      <c r="T27" s="442"/>
      <c r="U27" s="442"/>
      <c r="V27" s="443"/>
      <c r="W27" s="507"/>
      <c r="X27" s="498"/>
      <c r="Y27" s="499"/>
      <c r="Z27" s="438" t="s">
        <v>182</v>
      </c>
      <c r="AA27" s="439"/>
      <c r="AB27" s="439"/>
      <c r="AC27" s="439"/>
      <c r="AD27" s="439"/>
      <c r="AE27" s="439"/>
      <c r="AF27" s="439"/>
      <c r="AG27" s="440"/>
      <c r="AH27" s="441" t="s">
        <v>175</v>
      </c>
      <c r="AI27" s="442"/>
      <c r="AJ27" s="442"/>
      <c r="AK27" s="442"/>
      <c r="AL27" s="443"/>
      <c r="AM27" s="441" t="s">
        <v>176</v>
      </c>
      <c r="AN27" s="442"/>
      <c r="AO27" s="442"/>
      <c r="AP27" s="442"/>
      <c r="AQ27" s="442"/>
      <c r="AR27" s="443"/>
      <c r="AS27" s="441" t="s">
        <v>138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208197</v>
      </c>
      <c r="BO27" s="469"/>
      <c r="BP27" s="469"/>
      <c r="BQ27" s="469"/>
      <c r="BR27" s="469"/>
      <c r="BS27" s="469"/>
      <c r="BT27" s="469"/>
      <c r="BU27" s="470"/>
      <c r="BV27" s="468">
        <v>208039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2280</v>
      </c>
      <c r="R28" s="442"/>
      <c r="S28" s="442"/>
      <c r="T28" s="442"/>
      <c r="U28" s="442"/>
      <c r="V28" s="443"/>
      <c r="W28" s="507"/>
      <c r="X28" s="498"/>
      <c r="Y28" s="499"/>
      <c r="Z28" s="438" t="s">
        <v>185</v>
      </c>
      <c r="AA28" s="439"/>
      <c r="AB28" s="439"/>
      <c r="AC28" s="439"/>
      <c r="AD28" s="439"/>
      <c r="AE28" s="439"/>
      <c r="AF28" s="439"/>
      <c r="AG28" s="440"/>
      <c r="AH28" s="441" t="s">
        <v>138</v>
      </c>
      <c r="AI28" s="442"/>
      <c r="AJ28" s="442"/>
      <c r="AK28" s="442"/>
      <c r="AL28" s="443"/>
      <c r="AM28" s="441" t="s">
        <v>175</v>
      </c>
      <c r="AN28" s="442"/>
      <c r="AO28" s="442"/>
      <c r="AP28" s="442"/>
      <c r="AQ28" s="442"/>
      <c r="AR28" s="443"/>
      <c r="AS28" s="441" t="s">
        <v>175</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759074</v>
      </c>
      <c r="BO28" s="461"/>
      <c r="BP28" s="461"/>
      <c r="BQ28" s="461"/>
      <c r="BR28" s="461"/>
      <c r="BS28" s="461"/>
      <c r="BT28" s="461"/>
      <c r="BU28" s="462"/>
      <c r="BV28" s="460">
        <v>758888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6</v>
      </c>
      <c r="M29" s="442"/>
      <c r="N29" s="442"/>
      <c r="O29" s="442"/>
      <c r="P29" s="443"/>
      <c r="Q29" s="441">
        <v>1870</v>
      </c>
      <c r="R29" s="442"/>
      <c r="S29" s="442"/>
      <c r="T29" s="442"/>
      <c r="U29" s="442"/>
      <c r="V29" s="443"/>
      <c r="W29" s="508"/>
      <c r="X29" s="509"/>
      <c r="Y29" s="510"/>
      <c r="Z29" s="438" t="s">
        <v>188</v>
      </c>
      <c r="AA29" s="439"/>
      <c r="AB29" s="439"/>
      <c r="AC29" s="439"/>
      <c r="AD29" s="439"/>
      <c r="AE29" s="439"/>
      <c r="AF29" s="439"/>
      <c r="AG29" s="440"/>
      <c r="AH29" s="441">
        <v>62</v>
      </c>
      <c r="AI29" s="442"/>
      <c r="AJ29" s="442"/>
      <c r="AK29" s="442"/>
      <c r="AL29" s="443"/>
      <c r="AM29" s="441">
        <v>181474</v>
      </c>
      <c r="AN29" s="442"/>
      <c r="AO29" s="442"/>
      <c r="AP29" s="442"/>
      <c r="AQ29" s="442"/>
      <c r="AR29" s="443"/>
      <c r="AS29" s="441">
        <v>2927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284441</v>
      </c>
      <c r="BO29" s="466"/>
      <c r="BP29" s="466"/>
      <c r="BQ29" s="466"/>
      <c r="BR29" s="466"/>
      <c r="BS29" s="466"/>
      <c r="BT29" s="466"/>
      <c r="BU29" s="467"/>
      <c r="BV29" s="465">
        <v>310030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1144627</v>
      </c>
      <c r="BO30" s="469"/>
      <c r="BP30" s="469"/>
      <c r="BQ30" s="469"/>
      <c r="BR30" s="469"/>
      <c r="BS30" s="469"/>
      <c r="BT30" s="469"/>
      <c r="BU30" s="470"/>
      <c r="BV30" s="468">
        <v>1131270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200</v>
      </c>
      <c r="AN33" s="428"/>
      <c r="AO33" s="427" t="s">
        <v>198</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199</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国民健康保険月形町立病院事業会計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月新水道企業団</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（株）月形町振興公社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岩見沢地区消防事務組内</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南空知ふるさと市町村圏組合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空知教育センター組合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g3UtjOx3h64WoKMzZGJ6TL4Zmi/WYAOU43x7pi3AorPCI8wVtg6pG+URVyyCkggA0fcDVEegBkm6HOdDXN2w==" saltValue="hpadaCoDB2xOP+fSFGt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3.8</v>
      </c>
      <c r="G34" s="33">
        <v>3.08</v>
      </c>
      <c r="H34" s="33">
        <v>3.58</v>
      </c>
      <c r="I34" s="33">
        <v>4.7300000000000004</v>
      </c>
      <c r="J34" s="34">
        <v>3.76</v>
      </c>
      <c r="K34" s="22"/>
      <c r="L34" s="22"/>
      <c r="M34" s="22"/>
      <c r="N34" s="22"/>
      <c r="O34" s="22"/>
      <c r="P34" s="22"/>
    </row>
    <row r="35" spans="1:16" ht="39" customHeight="1" x14ac:dyDescent="0.15">
      <c r="A35" s="22"/>
      <c r="B35" s="35"/>
      <c r="C35" s="1238" t="s">
        <v>565</v>
      </c>
      <c r="D35" s="1239"/>
      <c r="E35" s="1240"/>
      <c r="F35" s="36">
        <v>3.71</v>
      </c>
      <c r="G35" s="37">
        <v>3.62</v>
      </c>
      <c r="H35" s="37">
        <v>2.85</v>
      </c>
      <c r="I35" s="37">
        <v>2.1800000000000002</v>
      </c>
      <c r="J35" s="38">
        <v>2.6</v>
      </c>
      <c r="K35" s="22"/>
      <c r="L35" s="22"/>
      <c r="M35" s="22"/>
      <c r="N35" s="22"/>
      <c r="O35" s="22"/>
      <c r="P35" s="22"/>
    </row>
    <row r="36" spans="1:16" ht="39" customHeight="1" x14ac:dyDescent="0.15">
      <c r="A36" s="22"/>
      <c r="B36" s="35"/>
      <c r="C36" s="1238" t="s">
        <v>566</v>
      </c>
      <c r="D36" s="1239"/>
      <c r="E36" s="1240"/>
      <c r="F36" s="36">
        <v>1.03</v>
      </c>
      <c r="G36" s="37">
        <v>0.85</v>
      </c>
      <c r="H36" s="37">
        <v>1.04</v>
      </c>
      <c r="I36" s="37">
        <v>3.19</v>
      </c>
      <c r="J36" s="38">
        <v>0.63</v>
      </c>
      <c r="K36" s="22"/>
      <c r="L36" s="22"/>
      <c r="M36" s="22"/>
      <c r="N36" s="22"/>
      <c r="O36" s="22"/>
      <c r="P36" s="22"/>
    </row>
    <row r="37" spans="1:16" ht="39" customHeight="1" x14ac:dyDescent="0.15">
      <c r="A37" s="22"/>
      <c r="B37" s="35"/>
      <c r="C37" s="1238" t="s">
        <v>567</v>
      </c>
      <c r="D37" s="1239"/>
      <c r="E37" s="1240"/>
      <c r="F37" s="36">
        <v>0.38</v>
      </c>
      <c r="G37" s="37">
        <v>0</v>
      </c>
      <c r="H37" s="37">
        <v>0.04</v>
      </c>
      <c r="I37" s="37">
        <v>0.03</v>
      </c>
      <c r="J37" s="38">
        <v>0.23</v>
      </c>
      <c r="K37" s="22"/>
      <c r="L37" s="22"/>
      <c r="M37" s="22"/>
      <c r="N37" s="22"/>
      <c r="O37" s="22"/>
      <c r="P37" s="22"/>
    </row>
    <row r="38" spans="1:16" ht="39" customHeight="1" x14ac:dyDescent="0.15">
      <c r="A38" s="22"/>
      <c r="B38" s="35"/>
      <c r="C38" s="1238" t="s">
        <v>568</v>
      </c>
      <c r="D38" s="1239"/>
      <c r="E38" s="1240"/>
      <c r="F38" s="36">
        <v>0</v>
      </c>
      <c r="G38" s="37">
        <v>0</v>
      </c>
      <c r="H38" s="37">
        <v>0</v>
      </c>
      <c r="I38" s="37">
        <v>0</v>
      </c>
      <c r="J38" s="38">
        <v>0</v>
      </c>
      <c r="K38" s="22"/>
      <c r="L38" s="22"/>
      <c r="M38" s="22"/>
      <c r="N38" s="22"/>
      <c r="O38" s="22"/>
      <c r="P38" s="22"/>
    </row>
    <row r="39" spans="1:16" ht="39" customHeight="1" x14ac:dyDescent="0.15">
      <c r="A39" s="22"/>
      <c r="B39" s="35"/>
      <c r="C39" s="1238" t="s">
        <v>569</v>
      </c>
      <c r="D39" s="1239"/>
      <c r="E39" s="1240"/>
      <c r="F39" s="36">
        <v>0</v>
      </c>
      <c r="G39" s="37">
        <v>0</v>
      </c>
      <c r="H39" s="37">
        <v>0</v>
      </c>
      <c r="I39" s="37">
        <v>0</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516</v>
      </c>
      <c r="G42" s="37" t="s">
        <v>516</v>
      </c>
      <c r="H42" s="37" t="s">
        <v>516</v>
      </c>
      <c r="I42" s="37" t="s">
        <v>516</v>
      </c>
      <c r="J42" s="38" t="s">
        <v>516</v>
      </c>
      <c r="K42" s="22"/>
      <c r="L42" s="22"/>
      <c r="M42" s="22"/>
      <c r="N42" s="22"/>
      <c r="O42" s="22"/>
      <c r="P42" s="22"/>
    </row>
    <row r="43" spans="1:16" ht="39" customHeight="1" thickBot="1" x14ac:dyDescent="0.2">
      <c r="A43" s="22"/>
      <c r="B43" s="40"/>
      <c r="C43" s="1241" t="s">
        <v>571</v>
      </c>
      <c r="D43" s="1242"/>
      <c r="E43" s="1243"/>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2A3Wfwz/icTnQBEzBzDJSZ9mxoIvOemn11rID8Jt17pPmzqyfgB+TRwLFlxK10JlTYMi5MaK1Dd+ljh5o5pA==" saltValue="IQcyzvyt3zMVf5zSzVW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504</v>
      </c>
      <c r="L45" s="60">
        <v>446</v>
      </c>
      <c r="M45" s="60">
        <v>389</v>
      </c>
      <c r="N45" s="60">
        <v>369</v>
      </c>
      <c r="O45" s="61">
        <v>434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x14ac:dyDescent="0.15">
      <c r="A48" s="48"/>
      <c r="B48" s="1266"/>
      <c r="C48" s="1267"/>
      <c r="D48" s="62"/>
      <c r="E48" s="1248" t="s">
        <v>15</v>
      </c>
      <c r="F48" s="1248"/>
      <c r="G48" s="1248"/>
      <c r="H48" s="1248"/>
      <c r="I48" s="1248"/>
      <c r="J48" s="1249"/>
      <c r="K48" s="63">
        <v>95</v>
      </c>
      <c r="L48" s="64">
        <v>96</v>
      </c>
      <c r="M48" s="64">
        <v>102</v>
      </c>
      <c r="N48" s="64">
        <v>100</v>
      </c>
      <c r="O48" s="65">
        <v>92</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516</v>
      </c>
      <c r="L49" s="64" t="s">
        <v>516</v>
      </c>
      <c r="M49" s="64" t="s">
        <v>516</v>
      </c>
      <c r="N49" s="64" t="s">
        <v>516</v>
      </c>
      <c r="O49" s="65" t="s">
        <v>516</v>
      </c>
      <c r="P49" s="48"/>
      <c r="Q49" s="48"/>
      <c r="R49" s="48"/>
      <c r="S49" s="48"/>
      <c r="T49" s="48"/>
      <c r="U49" s="48"/>
    </row>
    <row r="50" spans="1:21" ht="30.75" customHeight="1" x14ac:dyDescent="0.15">
      <c r="A50" s="48"/>
      <c r="B50" s="1266"/>
      <c r="C50" s="1267"/>
      <c r="D50" s="62"/>
      <c r="E50" s="1248" t="s">
        <v>17</v>
      </c>
      <c r="F50" s="1248"/>
      <c r="G50" s="1248"/>
      <c r="H50" s="1248"/>
      <c r="I50" s="1248"/>
      <c r="J50" s="1249"/>
      <c r="K50" s="63">
        <v>11</v>
      </c>
      <c r="L50" s="64">
        <v>11</v>
      </c>
      <c r="M50" s="64">
        <v>1</v>
      </c>
      <c r="N50" s="64">
        <v>1</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516</v>
      </c>
      <c r="M51" s="64" t="s">
        <v>516</v>
      </c>
      <c r="N51" s="64">
        <v>0</v>
      </c>
      <c r="O51" s="65" t="s">
        <v>516</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494</v>
      </c>
      <c r="L52" s="64">
        <v>477</v>
      </c>
      <c r="M52" s="64">
        <v>476</v>
      </c>
      <c r="N52" s="64">
        <v>462</v>
      </c>
      <c r="O52" s="65">
        <v>476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116</v>
      </c>
      <c r="L53" s="69">
        <v>76</v>
      </c>
      <c r="M53" s="69">
        <v>16</v>
      </c>
      <c r="N53" s="69">
        <v>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592</v>
      </c>
      <c r="L57" s="83" t="s">
        <v>592</v>
      </c>
      <c r="M57" s="83" t="s">
        <v>592</v>
      </c>
      <c r="N57" s="83" t="s">
        <v>592</v>
      </c>
      <c r="O57" s="84" t="s">
        <v>592</v>
      </c>
    </row>
    <row r="58" spans="1:21" ht="31.5" customHeight="1" thickBot="1" x14ac:dyDescent="0.2">
      <c r="B58" s="1256"/>
      <c r="C58" s="1257"/>
      <c r="D58" s="1261" t="s">
        <v>27</v>
      </c>
      <c r="E58" s="1262"/>
      <c r="F58" s="1262"/>
      <c r="G58" s="1262"/>
      <c r="H58" s="1262"/>
      <c r="I58" s="1262"/>
      <c r="J58" s="1263"/>
      <c r="K58" s="85" t="s">
        <v>592</v>
      </c>
      <c r="L58" s="86" t="s">
        <v>592</v>
      </c>
      <c r="M58" s="86" t="s">
        <v>592</v>
      </c>
      <c r="N58" s="86" t="s">
        <v>592</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s2W/SJt6dx0p+NrAYjarewUsW8jDB0aoYBoPvytzvdSXZi5sxg29e0Aq0uTJRy6GgOqqhhYXpa2GckQc4zYg==" saltValue="EhUCgDpgz22CYYTlPag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4" t="s">
        <v>30</v>
      </c>
      <c r="C41" s="1285"/>
      <c r="D41" s="101"/>
      <c r="E41" s="1286" t="s">
        <v>31</v>
      </c>
      <c r="F41" s="1286"/>
      <c r="G41" s="1286"/>
      <c r="H41" s="1287"/>
      <c r="I41" s="102">
        <v>3987</v>
      </c>
      <c r="J41" s="103">
        <v>3909</v>
      </c>
      <c r="K41" s="103">
        <v>3785</v>
      </c>
      <c r="L41" s="103">
        <v>3852</v>
      </c>
      <c r="M41" s="104">
        <v>3638</v>
      </c>
    </row>
    <row r="42" spans="2:13" ht="27.75" customHeight="1" x14ac:dyDescent="0.15">
      <c r="B42" s="1274"/>
      <c r="C42" s="1275"/>
      <c r="D42" s="105"/>
      <c r="E42" s="1278" t="s">
        <v>32</v>
      </c>
      <c r="F42" s="1278"/>
      <c r="G42" s="1278"/>
      <c r="H42" s="1279"/>
      <c r="I42" s="106">
        <v>10</v>
      </c>
      <c r="J42" s="107">
        <v>44</v>
      </c>
      <c r="K42" s="107">
        <v>33</v>
      </c>
      <c r="L42" s="107" t="s">
        <v>516</v>
      </c>
      <c r="M42" s="108" t="s">
        <v>516</v>
      </c>
    </row>
    <row r="43" spans="2:13" ht="27.75" customHeight="1" x14ac:dyDescent="0.15">
      <c r="B43" s="1274"/>
      <c r="C43" s="1275"/>
      <c r="D43" s="105"/>
      <c r="E43" s="1278" t="s">
        <v>33</v>
      </c>
      <c r="F43" s="1278"/>
      <c r="G43" s="1278"/>
      <c r="H43" s="1279"/>
      <c r="I43" s="106">
        <v>686</v>
      </c>
      <c r="J43" s="107">
        <v>711</v>
      </c>
      <c r="K43" s="107">
        <v>678</v>
      </c>
      <c r="L43" s="107">
        <v>611</v>
      </c>
      <c r="M43" s="108">
        <v>557</v>
      </c>
    </row>
    <row r="44" spans="2:13" ht="27.75" customHeight="1" x14ac:dyDescent="0.15">
      <c r="B44" s="1274"/>
      <c r="C44" s="1275"/>
      <c r="D44" s="105"/>
      <c r="E44" s="1278" t="s">
        <v>34</v>
      </c>
      <c r="F44" s="1278"/>
      <c r="G44" s="1278"/>
      <c r="H44" s="1279"/>
      <c r="I44" s="106" t="s">
        <v>516</v>
      </c>
      <c r="J44" s="107">
        <v>44</v>
      </c>
      <c r="K44" s="107">
        <v>33</v>
      </c>
      <c r="L44" s="107" t="s">
        <v>516</v>
      </c>
      <c r="M44" s="108" t="s">
        <v>516</v>
      </c>
    </row>
    <row r="45" spans="2:13" ht="27.75" customHeight="1" x14ac:dyDescent="0.15">
      <c r="B45" s="1274"/>
      <c r="C45" s="1275"/>
      <c r="D45" s="105"/>
      <c r="E45" s="1278" t="s">
        <v>35</v>
      </c>
      <c r="F45" s="1278"/>
      <c r="G45" s="1278"/>
      <c r="H45" s="1279"/>
      <c r="I45" s="106">
        <v>555</v>
      </c>
      <c r="J45" s="107">
        <v>485</v>
      </c>
      <c r="K45" s="107">
        <v>477</v>
      </c>
      <c r="L45" s="107">
        <v>788</v>
      </c>
      <c r="M45" s="108">
        <v>672</v>
      </c>
    </row>
    <row r="46" spans="2:13" ht="27.75" customHeight="1" x14ac:dyDescent="0.15">
      <c r="B46" s="1274"/>
      <c r="C46" s="1275"/>
      <c r="D46" s="109"/>
      <c r="E46" s="1278" t="s">
        <v>36</v>
      </c>
      <c r="F46" s="1278"/>
      <c r="G46" s="1278"/>
      <c r="H46" s="1279"/>
      <c r="I46" s="106" t="s">
        <v>516</v>
      </c>
      <c r="J46" s="107" t="s">
        <v>516</v>
      </c>
      <c r="K46" s="107" t="s">
        <v>516</v>
      </c>
      <c r="L46" s="107" t="s">
        <v>516</v>
      </c>
      <c r="M46" s="108" t="s">
        <v>516</v>
      </c>
    </row>
    <row r="47" spans="2:13" ht="27.75" customHeight="1" x14ac:dyDescent="0.15">
      <c r="B47" s="1274"/>
      <c r="C47" s="1275"/>
      <c r="D47" s="110"/>
      <c r="E47" s="1288" t="s">
        <v>37</v>
      </c>
      <c r="F47" s="1289"/>
      <c r="G47" s="1289"/>
      <c r="H47" s="1290"/>
      <c r="I47" s="106" t="s">
        <v>516</v>
      </c>
      <c r="J47" s="107" t="s">
        <v>516</v>
      </c>
      <c r="K47" s="107" t="s">
        <v>516</v>
      </c>
      <c r="L47" s="107" t="s">
        <v>516</v>
      </c>
      <c r="M47" s="108" t="s">
        <v>516</v>
      </c>
    </row>
    <row r="48" spans="2:13" ht="27.75" customHeight="1" x14ac:dyDescent="0.15">
      <c r="B48" s="1274"/>
      <c r="C48" s="1275"/>
      <c r="D48" s="105"/>
      <c r="E48" s="1278" t="s">
        <v>38</v>
      </c>
      <c r="F48" s="1278"/>
      <c r="G48" s="1278"/>
      <c r="H48" s="1279"/>
      <c r="I48" s="106" t="s">
        <v>516</v>
      </c>
      <c r="J48" s="107" t="s">
        <v>516</v>
      </c>
      <c r="K48" s="107" t="s">
        <v>516</v>
      </c>
      <c r="L48" s="107" t="s">
        <v>516</v>
      </c>
      <c r="M48" s="108" t="s">
        <v>516</v>
      </c>
    </row>
    <row r="49" spans="2:13" ht="27.75" customHeight="1" x14ac:dyDescent="0.15">
      <c r="B49" s="1276"/>
      <c r="C49" s="1277"/>
      <c r="D49" s="105"/>
      <c r="E49" s="1278" t="s">
        <v>39</v>
      </c>
      <c r="F49" s="1278"/>
      <c r="G49" s="1278"/>
      <c r="H49" s="1279"/>
      <c r="I49" s="106" t="s">
        <v>516</v>
      </c>
      <c r="J49" s="107" t="s">
        <v>516</v>
      </c>
      <c r="K49" s="107" t="s">
        <v>516</v>
      </c>
      <c r="L49" s="107" t="s">
        <v>516</v>
      </c>
      <c r="M49" s="108" t="s">
        <v>516</v>
      </c>
    </row>
    <row r="50" spans="2:13" ht="27.75" customHeight="1" x14ac:dyDescent="0.15">
      <c r="B50" s="1272" t="s">
        <v>40</v>
      </c>
      <c r="C50" s="1273"/>
      <c r="D50" s="111"/>
      <c r="E50" s="1278" t="s">
        <v>41</v>
      </c>
      <c r="F50" s="1278"/>
      <c r="G50" s="1278"/>
      <c r="H50" s="1279"/>
      <c r="I50" s="106">
        <v>2350</v>
      </c>
      <c r="J50" s="107">
        <v>2500</v>
      </c>
      <c r="K50" s="107">
        <v>2497</v>
      </c>
      <c r="L50" s="107">
        <v>2510</v>
      </c>
      <c r="M50" s="108">
        <v>2567</v>
      </c>
    </row>
    <row r="51" spans="2:13" ht="27.75" customHeight="1" x14ac:dyDescent="0.15">
      <c r="B51" s="1274"/>
      <c r="C51" s="1275"/>
      <c r="D51" s="105"/>
      <c r="E51" s="1278" t="s">
        <v>42</v>
      </c>
      <c r="F51" s="1278"/>
      <c r="G51" s="1278"/>
      <c r="H51" s="1279"/>
      <c r="I51" s="106">
        <v>396</v>
      </c>
      <c r="J51" s="107">
        <v>324</v>
      </c>
      <c r="K51" s="107">
        <v>292</v>
      </c>
      <c r="L51" s="107">
        <v>276</v>
      </c>
      <c r="M51" s="108">
        <v>268</v>
      </c>
    </row>
    <row r="52" spans="2:13" ht="27.75" customHeight="1" x14ac:dyDescent="0.15">
      <c r="B52" s="1276"/>
      <c r="C52" s="1277"/>
      <c r="D52" s="105"/>
      <c r="E52" s="1278" t="s">
        <v>43</v>
      </c>
      <c r="F52" s="1278"/>
      <c r="G52" s="1278"/>
      <c r="H52" s="1279"/>
      <c r="I52" s="106">
        <v>3825</v>
      </c>
      <c r="J52" s="107">
        <v>3797</v>
      </c>
      <c r="K52" s="107">
        <v>3541</v>
      </c>
      <c r="L52" s="107">
        <v>3431</v>
      </c>
      <c r="M52" s="108">
        <v>3309</v>
      </c>
    </row>
    <row r="53" spans="2:13" ht="27.75" customHeight="1" thickBot="1" x14ac:dyDescent="0.2">
      <c r="B53" s="1280" t="s">
        <v>44</v>
      </c>
      <c r="C53" s="1281"/>
      <c r="D53" s="112"/>
      <c r="E53" s="1282" t="s">
        <v>45</v>
      </c>
      <c r="F53" s="1282"/>
      <c r="G53" s="1282"/>
      <c r="H53" s="1283"/>
      <c r="I53" s="113">
        <v>-1334</v>
      </c>
      <c r="J53" s="114">
        <v>-1428</v>
      </c>
      <c r="K53" s="114">
        <v>-1325</v>
      </c>
      <c r="L53" s="114">
        <v>-966</v>
      </c>
      <c r="M53" s="115">
        <v>-1278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qcWqSgNP+faW15Q7PgvSsF3Xg76m8ETONGaUmUIbIpV5VdLUI9XgvJ3CbG8gcQ77GaBtpAYXGYq0aPWsXTjw==" saltValue="elwZjvT5quWdigexzoJ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759</v>
      </c>
      <c r="G55" s="127">
        <v>759</v>
      </c>
      <c r="H55" s="128">
        <v>759</v>
      </c>
    </row>
    <row r="56" spans="2:8" ht="52.5" customHeight="1" x14ac:dyDescent="0.15">
      <c r="B56" s="129"/>
      <c r="C56" s="1301" t="s">
        <v>49</v>
      </c>
      <c r="D56" s="1301"/>
      <c r="E56" s="1302"/>
      <c r="F56" s="130">
        <v>310</v>
      </c>
      <c r="G56" s="130">
        <v>310</v>
      </c>
      <c r="H56" s="131">
        <v>284</v>
      </c>
    </row>
    <row r="57" spans="2:8" ht="53.25" customHeight="1" x14ac:dyDescent="0.15">
      <c r="B57" s="129"/>
      <c r="C57" s="1303" t="s">
        <v>50</v>
      </c>
      <c r="D57" s="1303"/>
      <c r="E57" s="1304"/>
      <c r="F57" s="132">
        <v>1121</v>
      </c>
      <c r="G57" s="132">
        <v>1131</v>
      </c>
      <c r="H57" s="133">
        <v>1145</v>
      </c>
    </row>
    <row r="58" spans="2:8" ht="45.75" customHeight="1" x14ac:dyDescent="0.15">
      <c r="B58" s="134"/>
      <c r="C58" s="1291" t="s">
        <v>587</v>
      </c>
      <c r="D58" s="1292"/>
      <c r="E58" s="1293"/>
      <c r="F58" s="135">
        <v>833</v>
      </c>
      <c r="G58" s="135">
        <v>833</v>
      </c>
      <c r="H58" s="136">
        <v>834</v>
      </c>
    </row>
    <row r="59" spans="2:8" ht="45.75" customHeight="1" x14ac:dyDescent="0.15">
      <c r="B59" s="134"/>
      <c r="C59" s="1291" t="s">
        <v>588</v>
      </c>
      <c r="D59" s="1292"/>
      <c r="E59" s="1293"/>
      <c r="F59" s="135">
        <v>165</v>
      </c>
      <c r="G59" s="135">
        <v>168</v>
      </c>
      <c r="H59" s="136">
        <v>163</v>
      </c>
    </row>
    <row r="60" spans="2:8" ht="45.75" customHeight="1" x14ac:dyDescent="0.15">
      <c r="B60" s="134"/>
      <c r="C60" s="1291" t="s">
        <v>589</v>
      </c>
      <c r="D60" s="1292"/>
      <c r="E60" s="1293"/>
      <c r="F60" s="135">
        <v>99</v>
      </c>
      <c r="G60" s="135">
        <v>98</v>
      </c>
      <c r="H60" s="136">
        <v>98</v>
      </c>
    </row>
    <row r="61" spans="2:8" ht="45.75" customHeight="1" x14ac:dyDescent="0.15">
      <c r="B61" s="134"/>
      <c r="C61" s="1291" t="s">
        <v>590</v>
      </c>
      <c r="D61" s="1292"/>
      <c r="E61" s="1293"/>
      <c r="F61" s="135">
        <v>0</v>
      </c>
      <c r="G61" s="135">
        <v>12</v>
      </c>
      <c r="H61" s="136">
        <v>30</v>
      </c>
    </row>
    <row r="62" spans="2:8" ht="45.75" customHeight="1" thickBot="1" x14ac:dyDescent="0.2">
      <c r="B62" s="137"/>
      <c r="C62" s="1294" t="s">
        <v>591</v>
      </c>
      <c r="D62" s="1295"/>
      <c r="E62" s="1296"/>
      <c r="F62" s="138">
        <v>19</v>
      </c>
      <c r="G62" s="138">
        <v>20</v>
      </c>
      <c r="H62" s="139">
        <v>20</v>
      </c>
    </row>
    <row r="63" spans="2:8" ht="52.5" customHeight="1" thickBot="1" x14ac:dyDescent="0.2">
      <c r="B63" s="140"/>
      <c r="C63" s="1297" t="s">
        <v>51</v>
      </c>
      <c r="D63" s="1297"/>
      <c r="E63" s="1298"/>
      <c r="F63" s="141">
        <v>2190</v>
      </c>
      <c r="G63" s="141">
        <v>2200</v>
      </c>
      <c r="H63" s="142">
        <v>2188</v>
      </c>
    </row>
    <row r="64" spans="2:8" ht="15" customHeight="1" x14ac:dyDescent="0.15"/>
    <row r="65" ht="0" hidden="1" customHeight="1" x14ac:dyDescent="0.15"/>
    <row r="66" ht="0" hidden="1" customHeight="1" x14ac:dyDescent="0.15"/>
  </sheetData>
  <sheetProtection algorithmName="SHA-512" hashValue="494LNtifaqeTLZB5zl1tFjkX3KNqc+t+b7CGYBx1cAvt504EZAuMxq90nxyfSollQCOlAvnr9D5H+nx4HZWZZA==" saltValue="7WAISKwxlNoDC3bHmaN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607</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7" t="s">
        <v>606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ht="13.5" x14ac:dyDescent="0.15">
      <c r="B44" s="386"/>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ht="13.5" x14ac:dyDescent="0.15">
      <c r="B45" s="386"/>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ht="13.5" x14ac:dyDescent="0.15">
      <c r="B46" s="386"/>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ht="13.5" x14ac:dyDescent="0.15">
      <c r="B47" s="386"/>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599</v>
      </c>
    </row>
    <row r="50" spans="1:109" ht="13.5" x14ac:dyDescent="0.15">
      <c r="B50" s="386"/>
      <c r="G50" s="1316"/>
      <c r="H50" s="1316"/>
      <c r="I50" s="1316"/>
      <c r="J50" s="1316"/>
      <c r="K50" s="395"/>
      <c r="L50" s="395"/>
      <c r="M50" s="394"/>
      <c r="N50" s="394"/>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557</v>
      </c>
      <c r="BQ50" s="1320"/>
      <c r="BR50" s="1320"/>
      <c r="BS50" s="1320"/>
      <c r="BT50" s="1320"/>
      <c r="BU50" s="1320"/>
      <c r="BV50" s="1320"/>
      <c r="BW50" s="1320"/>
      <c r="BX50" s="1320" t="s">
        <v>558</v>
      </c>
      <c r="BY50" s="1320"/>
      <c r="BZ50" s="1320"/>
      <c r="CA50" s="1320"/>
      <c r="CB50" s="1320"/>
      <c r="CC50" s="1320"/>
      <c r="CD50" s="1320"/>
      <c r="CE50" s="1320"/>
      <c r="CF50" s="1320" t="s">
        <v>559</v>
      </c>
      <c r="CG50" s="1320"/>
      <c r="CH50" s="1320"/>
      <c r="CI50" s="1320"/>
      <c r="CJ50" s="1320"/>
      <c r="CK50" s="1320"/>
      <c r="CL50" s="1320"/>
      <c r="CM50" s="1320"/>
      <c r="CN50" s="1320" t="s">
        <v>560</v>
      </c>
      <c r="CO50" s="1320"/>
      <c r="CP50" s="1320"/>
      <c r="CQ50" s="1320"/>
      <c r="CR50" s="1320"/>
      <c r="CS50" s="1320"/>
      <c r="CT50" s="1320"/>
      <c r="CU50" s="1320"/>
      <c r="CV50" s="1320" t="s">
        <v>561</v>
      </c>
      <c r="CW50" s="1320"/>
      <c r="CX50" s="1320"/>
      <c r="CY50" s="1320"/>
      <c r="CZ50" s="1320"/>
      <c r="DA50" s="1320"/>
      <c r="DB50" s="1320"/>
      <c r="DC50" s="1320"/>
    </row>
    <row r="51" spans="1:109" ht="13.5" customHeight="1" x14ac:dyDescent="0.15">
      <c r="B51" s="386"/>
      <c r="G51" s="1306"/>
      <c r="H51" s="1306"/>
      <c r="I51" s="1325"/>
      <c r="J51" s="1325"/>
      <c r="K51" s="1321"/>
      <c r="L51" s="1321"/>
      <c r="M51" s="1321"/>
      <c r="N51" s="1321"/>
      <c r="AM51" s="393"/>
      <c r="AN51" s="1322" t="s">
        <v>598</v>
      </c>
      <c r="AO51" s="1322"/>
      <c r="AP51" s="1322"/>
      <c r="AQ51" s="1322"/>
      <c r="AR51" s="1322"/>
      <c r="AS51" s="1322"/>
      <c r="AT51" s="1322"/>
      <c r="AU51" s="1322"/>
      <c r="AV51" s="1322"/>
      <c r="AW51" s="1322"/>
      <c r="AX51" s="1322"/>
      <c r="AY51" s="1322"/>
      <c r="AZ51" s="1322"/>
      <c r="BA51" s="1322"/>
      <c r="BB51" s="1322" t="s">
        <v>595</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23"/>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5" x14ac:dyDescent="0.15">
      <c r="B52" s="386"/>
      <c r="G52" s="1306"/>
      <c r="H52" s="1306"/>
      <c r="I52" s="1325"/>
      <c r="J52" s="1325"/>
      <c r="K52" s="1321"/>
      <c r="L52" s="1321"/>
      <c r="M52" s="1321"/>
      <c r="N52" s="1321"/>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06"/>
      <c r="H53" s="1306"/>
      <c r="I53" s="1316"/>
      <c r="J53" s="1316"/>
      <c r="K53" s="1321"/>
      <c r="L53" s="1321"/>
      <c r="M53" s="1321"/>
      <c r="N53" s="1321"/>
      <c r="AM53" s="393"/>
      <c r="AN53" s="1322"/>
      <c r="AO53" s="1322"/>
      <c r="AP53" s="1322"/>
      <c r="AQ53" s="1322"/>
      <c r="AR53" s="1322"/>
      <c r="AS53" s="1322"/>
      <c r="AT53" s="1322"/>
      <c r="AU53" s="1322"/>
      <c r="AV53" s="1322"/>
      <c r="AW53" s="1322"/>
      <c r="AX53" s="1322"/>
      <c r="AY53" s="1322"/>
      <c r="AZ53" s="1322"/>
      <c r="BA53" s="1322"/>
      <c r="BB53" s="1322" t="s">
        <v>603</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23"/>
      <c r="BY53" s="1305"/>
      <c r="BZ53" s="1305"/>
      <c r="CA53" s="1305"/>
      <c r="CB53" s="1305"/>
      <c r="CC53" s="1305"/>
      <c r="CD53" s="1305"/>
      <c r="CE53" s="1305"/>
      <c r="CF53" s="1305">
        <v>67</v>
      </c>
      <c r="CG53" s="1305"/>
      <c r="CH53" s="1305"/>
      <c r="CI53" s="1305"/>
      <c r="CJ53" s="1305"/>
      <c r="CK53" s="1305"/>
      <c r="CL53" s="1305"/>
      <c r="CM53" s="1305"/>
      <c r="CN53" s="1305">
        <v>69.099999999999994</v>
      </c>
      <c r="CO53" s="1305"/>
      <c r="CP53" s="1305"/>
      <c r="CQ53" s="1305"/>
      <c r="CR53" s="1305"/>
      <c r="CS53" s="1305"/>
      <c r="CT53" s="1305"/>
      <c r="CU53" s="1305"/>
      <c r="CV53" s="1305">
        <v>71.7</v>
      </c>
      <c r="CW53" s="1305"/>
      <c r="CX53" s="1305"/>
      <c r="CY53" s="1305"/>
      <c r="CZ53" s="1305"/>
      <c r="DA53" s="1305"/>
      <c r="DB53" s="1305"/>
      <c r="DC53" s="1305"/>
    </row>
    <row r="54" spans="1:109" ht="13.5" x14ac:dyDescent="0.15">
      <c r="A54" s="401"/>
      <c r="B54" s="386"/>
      <c r="G54" s="1306"/>
      <c r="H54" s="1306"/>
      <c r="I54" s="1316"/>
      <c r="J54" s="1316"/>
      <c r="K54" s="1321"/>
      <c r="L54" s="1321"/>
      <c r="M54" s="1321"/>
      <c r="N54" s="1321"/>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6"/>
      <c r="H55" s="1316"/>
      <c r="I55" s="1316"/>
      <c r="J55" s="1316"/>
      <c r="K55" s="1321"/>
      <c r="L55" s="1321"/>
      <c r="M55" s="1321"/>
      <c r="N55" s="1321"/>
      <c r="AN55" s="1320" t="s">
        <v>596</v>
      </c>
      <c r="AO55" s="1320"/>
      <c r="AP55" s="1320"/>
      <c r="AQ55" s="1320"/>
      <c r="AR55" s="1320"/>
      <c r="AS55" s="1320"/>
      <c r="AT55" s="1320"/>
      <c r="AU55" s="1320"/>
      <c r="AV55" s="1320"/>
      <c r="AW55" s="1320"/>
      <c r="AX55" s="1320"/>
      <c r="AY55" s="1320"/>
      <c r="AZ55" s="1320"/>
      <c r="BA55" s="1320"/>
      <c r="BB55" s="1322" t="s">
        <v>605</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23"/>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x14ac:dyDescent="0.15">
      <c r="A56" s="401"/>
      <c r="B56" s="386"/>
      <c r="G56" s="1316"/>
      <c r="H56" s="1316"/>
      <c r="I56" s="1316"/>
      <c r="J56" s="1316"/>
      <c r="K56" s="1321"/>
      <c r="L56" s="1321"/>
      <c r="M56" s="1321"/>
      <c r="N56" s="1321"/>
      <c r="AN56" s="1320"/>
      <c r="AO56" s="1320"/>
      <c r="AP56" s="1320"/>
      <c r="AQ56" s="1320"/>
      <c r="AR56" s="1320"/>
      <c r="AS56" s="1320"/>
      <c r="AT56" s="1320"/>
      <c r="AU56" s="1320"/>
      <c r="AV56" s="1320"/>
      <c r="AW56" s="1320"/>
      <c r="AX56" s="1320"/>
      <c r="AY56" s="1320"/>
      <c r="AZ56" s="1320"/>
      <c r="BA56" s="1320"/>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6"/>
      <c r="H57" s="1316"/>
      <c r="I57" s="1324"/>
      <c r="J57" s="1324"/>
      <c r="K57" s="1321"/>
      <c r="L57" s="1321"/>
      <c r="M57" s="1321"/>
      <c r="N57" s="1321"/>
      <c r="AM57" s="385"/>
      <c r="AN57" s="1320"/>
      <c r="AO57" s="1320"/>
      <c r="AP57" s="1320"/>
      <c r="AQ57" s="1320"/>
      <c r="AR57" s="1320"/>
      <c r="AS57" s="1320"/>
      <c r="AT57" s="1320"/>
      <c r="AU57" s="1320"/>
      <c r="AV57" s="1320"/>
      <c r="AW57" s="1320"/>
      <c r="AX57" s="1320"/>
      <c r="AY57" s="1320"/>
      <c r="AZ57" s="1320"/>
      <c r="BA57" s="1320"/>
      <c r="BB57" s="1322" t="s">
        <v>604</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23"/>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12"/>
      <c r="DE57" s="407"/>
    </row>
    <row r="58" spans="1:109" s="401" customFormat="1" ht="13.5" x14ac:dyDescent="0.15">
      <c r="A58" s="385"/>
      <c r="B58" s="407"/>
      <c r="G58" s="1316"/>
      <c r="H58" s="1316"/>
      <c r="I58" s="1324"/>
      <c r="J58" s="1324"/>
      <c r="K58" s="1321"/>
      <c r="L58" s="1321"/>
      <c r="M58" s="1321"/>
      <c r="N58" s="1321"/>
      <c r="AM58" s="385"/>
      <c r="AN58" s="1320"/>
      <c r="AO58" s="1320"/>
      <c r="AP58" s="1320"/>
      <c r="AQ58" s="1320"/>
      <c r="AR58" s="1320"/>
      <c r="AS58" s="1320"/>
      <c r="AT58" s="1320"/>
      <c r="AU58" s="1320"/>
      <c r="AV58" s="1320"/>
      <c r="AW58" s="1320"/>
      <c r="AX58" s="1320"/>
      <c r="AY58" s="1320"/>
      <c r="AZ58" s="1320"/>
      <c r="BA58" s="1320"/>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602</v>
      </c>
    </row>
    <row r="64" spans="1:109" ht="13.5" x14ac:dyDescent="0.15">
      <c r="B64" s="386"/>
      <c r="G64" s="402"/>
      <c r="I64" s="404"/>
      <c r="J64" s="404"/>
      <c r="K64" s="404"/>
      <c r="L64" s="404"/>
      <c r="M64" s="404"/>
      <c r="N64" s="403"/>
      <c r="AM64" s="402"/>
      <c r="AN64" s="402" t="s">
        <v>601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7" t="s">
        <v>600</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ht="13.5" x14ac:dyDescent="0.15">
      <c r="B66" s="386"/>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ht="13.5" x14ac:dyDescent="0.15">
      <c r="B67" s="386"/>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ht="13.5" x14ac:dyDescent="0.15">
      <c r="B68" s="386"/>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ht="13.5" x14ac:dyDescent="0.15">
      <c r="B69" s="386"/>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599</v>
      </c>
    </row>
    <row r="72" spans="2:107" ht="13.5" x14ac:dyDescent="0.15">
      <c r="B72" s="386"/>
      <c r="G72" s="1316"/>
      <c r="H72" s="1316"/>
      <c r="I72" s="1316"/>
      <c r="J72" s="1316"/>
      <c r="K72" s="395"/>
      <c r="L72" s="395"/>
      <c r="M72" s="394"/>
      <c r="N72" s="394"/>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557</v>
      </c>
      <c r="BQ72" s="1320"/>
      <c r="BR72" s="1320"/>
      <c r="BS72" s="1320"/>
      <c r="BT72" s="1320"/>
      <c r="BU72" s="1320"/>
      <c r="BV72" s="1320"/>
      <c r="BW72" s="1320"/>
      <c r="BX72" s="1320" t="s">
        <v>558</v>
      </c>
      <c r="BY72" s="1320"/>
      <c r="BZ72" s="1320"/>
      <c r="CA72" s="1320"/>
      <c r="CB72" s="1320"/>
      <c r="CC72" s="1320"/>
      <c r="CD72" s="1320"/>
      <c r="CE72" s="1320"/>
      <c r="CF72" s="1320" t="s">
        <v>559</v>
      </c>
      <c r="CG72" s="1320"/>
      <c r="CH72" s="1320"/>
      <c r="CI72" s="1320"/>
      <c r="CJ72" s="1320"/>
      <c r="CK72" s="1320"/>
      <c r="CL72" s="1320"/>
      <c r="CM72" s="1320"/>
      <c r="CN72" s="1320" t="s">
        <v>560</v>
      </c>
      <c r="CO72" s="1320"/>
      <c r="CP72" s="1320"/>
      <c r="CQ72" s="1320"/>
      <c r="CR72" s="1320"/>
      <c r="CS72" s="1320"/>
      <c r="CT72" s="1320"/>
      <c r="CU72" s="1320"/>
      <c r="CV72" s="1320" t="s">
        <v>561</v>
      </c>
      <c r="CW72" s="1320"/>
      <c r="CX72" s="1320"/>
      <c r="CY72" s="1320"/>
      <c r="CZ72" s="1320"/>
      <c r="DA72" s="1320"/>
      <c r="DB72" s="1320"/>
      <c r="DC72" s="1320"/>
    </row>
    <row r="73" spans="2:107" ht="13.5" x14ac:dyDescent="0.15">
      <c r="B73" s="386"/>
      <c r="G73" s="1306"/>
      <c r="H73" s="1306"/>
      <c r="I73" s="1306"/>
      <c r="J73" s="1306"/>
      <c r="K73" s="1326"/>
      <c r="L73" s="1326"/>
      <c r="M73" s="1326"/>
      <c r="N73" s="1326"/>
      <c r="AM73" s="393"/>
      <c r="AN73" s="1322" t="s">
        <v>598</v>
      </c>
      <c r="AO73" s="1322"/>
      <c r="AP73" s="1322"/>
      <c r="AQ73" s="1322"/>
      <c r="AR73" s="1322"/>
      <c r="AS73" s="1322"/>
      <c r="AT73" s="1322"/>
      <c r="AU73" s="1322"/>
      <c r="AV73" s="1322"/>
      <c r="AW73" s="1322"/>
      <c r="AX73" s="1322"/>
      <c r="AY73" s="1322"/>
      <c r="AZ73" s="1322"/>
      <c r="BA73" s="1322"/>
      <c r="BB73" s="1322" t="s">
        <v>595</v>
      </c>
      <c r="BC73" s="1322"/>
      <c r="BD73" s="1322"/>
      <c r="BE73" s="1322"/>
      <c r="BF73" s="1322"/>
      <c r="BG73" s="1322"/>
      <c r="BH73" s="1322"/>
      <c r="BI73" s="1322"/>
      <c r="BJ73" s="1322"/>
      <c r="BK73" s="1322"/>
      <c r="BL73" s="1322"/>
      <c r="BM73" s="1322"/>
      <c r="BN73" s="1322"/>
      <c r="BO73" s="1322"/>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5" x14ac:dyDescent="0.15">
      <c r="B74" s="386"/>
      <c r="G74" s="1306"/>
      <c r="H74" s="1306"/>
      <c r="I74" s="1306"/>
      <c r="J74" s="1306"/>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06"/>
      <c r="H75" s="1306"/>
      <c r="I75" s="1316"/>
      <c r="J75" s="1316"/>
      <c r="K75" s="1321"/>
      <c r="L75" s="1321"/>
      <c r="M75" s="1321"/>
      <c r="N75" s="1321"/>
      <c r="AM75" s="393"/>
      <c r="AN75" s="1322"/>
      <c r="AO75" s="1322"/>
      <c r="AP75" s="1322"/>
      <c r="AQ75" s="1322"/>
      <c r="AR75" s="1322"/>
      <c r="AS75" s="1322"/>
      <c r="AT75" s="1322"/>
      <c r="AU75" s="1322"/>
      <c r="AV75" s="1322"/>
      <c r="AW75" s="1322"/>
      <c r="AX75" s="1322"/>
      <c r="AY75" s="1322"/>
      <c r="AZ75" s="1322"/>
      <c r="BA75" s="1322"/>
      <c r="BB75" s="1322" t="s">
        <v>594</v>
      </c>
      <c r="BC75" s="1322"/>
      <c r="BD75" s="1322"/>
      <c r="BE75" s="1322"/>
      <c r="BF75" s="1322"/>
      <c r="BG75" s="1322"/>
      <c r="BH75" s="1322"/>
      <c r="BI75" s="1322"/>
      <c r="BJ75" s="1322"/>
      <c r="BK75" s="1322"/>
      <c r="BL75" s="1322"/>
      <c r="BM75" s="1322"/>
      <c r="BN75" s="1322"/>
      <c r="BO75" s="1322"/>
      <c r="BP75" s="1305">
        <v>5.9</v>
      </c>
      <c r="BQ75" s="1305"/>
      <c r="BR75" s="1305"/>
      <c r="BS75" s="1305"/>
      <c r="BT75" s="1305"/>
      <c r="BU75" s="1305"/>
      <c r="BV75" s="1305"/>
      <c r="BW75" s="1305"/>
      <c r="BX75" s="1305">
        <v>5.2</v>
      </c>
      <c r="BY75" s="1305"/>
      <c r="BZ75" s="1305"/>
      <c r="CA75" s="1305"/>
      <c r="CB75" s="1305"/>
      <c r="CC75" s="1305"/>
      <c r="CD75" s="1305"/>
      <c r="CE75" s="1305"/>
      <c r="CF75" s="1305">
        <v>3.4</v>
      </c>
      <c r="CG75" s="1305"/>
      <c r="CH75" s="1305"/>
      <c r="CI75" s="1305"/>
      <c r="CJ75" s="1305"/>
      <c r="CK75" s="1305"/>
      <c r="CL75" s="1305"/>
      <c r="CM75" s="1305"/>
      <c r="CN75" s="1305">
        <v>1.6</v>
      </c>
      <c r="CO75" s="1305"/>
      <c r="CP75" s="1305"/>
      <c r="CQ75" s="1305"/>
      <c r="CR75" s="1305"/>
      <c r="CS75" s="1305"/>
      <c r="CT75" s="1305"/>
      <c r="CU75" s="1305"/>
      <c r="CV75" s="1305">
        <v>1.2</v>
      </c>
      <c r="CW75" s="1305"/>
      <c r="CX75" s="1305"/>
      <c r="CY75" s="1305"/>
      <c r="CZ75" s="1305"/>
      <c r="DA75" s="1305"/>
      <c r="DB75" s="1305"/>
      <c r="DC75" s="1305"/>
    </row>
    <row r="76" spans="2:107" ht="13.5" x14ac:dyDescent="0.15">
      <c r="B76" s="386"/>
      <c r="G76" s="1306"/>
      <c r="H76" s="1306"/>
      <c r="I76" s="1316"/>
      <c r="J76" s="1316"/>
      <c r="K76" s="1321"/>
      <c r="L76" s="1321"/>
      <c r="M76" s="1321"/>
      <c r="N76" s="1321"/>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6"/>
      <c r="H77" s="1316"/>
      <c r="I77" s="1316"/>
      <c r="J77" s="1316"/>
      <c r="K77" s="1326"/>
      <c r="L77" s="1326"/>
      <c r="M77" s="1326"/>
      <c r="N77" s="1326"/>
      <c r="AN77" s="1320" t="s">
        <v>597</v>
      </c>
      <c r="AO77" s="1320"/>
      <c r="AP77" s="1320"/>
      <c r="AQ77" s="1320"/>
      <c r="AR77" s="1320"/>
      <c r="AS77" s="1320"/>
      <c r="AT77" s="1320"/>
      <c r="AU77" s="1320"/>
      <c r="AV77" s="1320"/>
      <c r="AW77" s="1320"/>
      <c r="AX77" s="1320"/>
      <c r="AY77" s="1320"/>
      <c r="AZ77" s="1320"/>
      <c r="BA77" s="1320"/>
      <c r="BB77" s="1322" t="s">
        <v>595</v>
      </c>
      <c r="BC77" s="1322"/>
      <c r="BD77" s="1322"/>
      <c r="BE77" s="1322"/>
      <c r="BF77" s="1322"/>
      <c r="BG77" s="1322"/>
      <c r="BH77" s="1322"/>
      <c r="BI77" s="1322"/>
      <c r="BJ77" s="1322"/>
      <c r="BK77" s="1322"/>
      <c r="BL77" s="1322"/>
      <c r="BM77" s="1322"/>
      <c r="BN77" s="1322"/>
      <c r="BO77" s="1322"/>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x14ac:dyDescent="0.15">
      <c r="B78" s="386"/>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6"/>
      <c r="H79" s="1316"/>
      <c r="I79" s="1324"/>
      <c r="J79" s="1324"/>
      <c r="K79" s="1327"/>
      <c r="L79" s="1327"/>
      <c r="M79" s="1327"/>
      <c r="N79" s="1327"/>
      <c r="AN79" s="1320"/>
      <c r="AO79" s="1320"/>
      <c r="AP79" s="1320"/>
      <c r="AQ79" s="1320"/>
      <c r="AR79" s="1320"/>
      <c r="AS79" s="1320"/>
      <c r="AT79" s="1320"/>
      <c r="AU79" s="1320"/>
      <c r="AV79" s="1320"/>
      <c r="AW79" s="1320"/>
      <c r="AX79" s="1320"/>
      <c r="AY79" s="1320"/>
      <c r="AZ79" s="1320"/>
      <c r="BA79" s="1320"/>
      <c r="BB79" s="1322" t="s">
        <v>594</v>
      </c>
      <c r="BC79" s="1322"/>
      <c r="BD79" s="1322"/>
      <c r="BE79" s="1322"/>
      <c r="BF79" s="1322"/>
      <c r="BG79" s="1322"/>
      <c r="BH79" s="1322"/>
      <c r="BI79" s="1322"/>
      <c r="BJ79" s="1322"/>
      <c r="BK79" s="1322"/>
      <c r="BL79" s="1322"/>
      <c r="BM79" s="1322"/>
      <c r="BN79" s="1322"/>
      <c r="BO79" s="1322"/>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5" x14ac:dyDescent="0.15">
      <c r="B80" s="386"/>
      <c r="G80" s="1316"/>
      <c r="H80" s="1316"/>
      <c r="I80" s="1324"/>
      <c r="J80" s="1324"/>
      <c r="K80" s="1327"/>
      <c r="L80" s="1327"/>
      <c r="M80" s="1327"/>
      <c r="N80" s="1327"/>
      <c r="AN80" s="1320"/>
      <c r="AO80" s="1320"/>
      <c r="AP80" s="1320"/>
      <c r="AQ80" s="1320"/>
      <c r="AR80" s="1320"/>
      <c r="AS80" s="1320"/>
      <c r="AT80" s="1320"/>
      <c r="AU80" s="1320"/>
      <c r="AV80" s="1320"/>
      <c r="AW80" s="1320"/>
      <c r="AX80" s="1320"/>
      <c r="AY80" s="1320"/>
      <c r="AZ80" s="1320"/>
      <c r="BA80" s="1320"/>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jXL7NkiSXqRGRvfNADWGEpkysaFHwKmYoQ/Rb4Ggzm/03zwwUHiHwhfoAlDXS3Wo0GNF37LkWt7lHVOS07UTA==" saltValue="aXVyibzhco/6iSRoWPpHb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iJrvITwOZvRLvzJCNZy6spZvusnxmsvyjG8+hgVYCmyaIxvpnX4nzFEqFUTtWr74ot+pLGLbmugci1j+xVzZw==" saltValue="W5R7nDOsRb7D6/BUVjy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9abMbSyOCySXPiBoGq5GEyj2EUuYrQiT1fLTnGIQ1VRFmagFujxkhFDvnTNM3jovOopgPSgk7AFCFj7lpJc9w==" saltValue="0/HtHcJlGa9JYbIs++C9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187004</v>
      </c>
      <c r="E3" s="161"/>
      <c r="F3" s="162">
        <v>333013</v>
      </c>
      <c r="G3" s="163"/>
      <c r="H3" s="164"/>
    </row>
    <row r="4" spans="1:8" x14ac:dyDescent="0.15">
      <c r="A4" s="165"/>
      <c r="B4" s="166"/>
      <c r="C4" s="167"/>
      <c r="D4" s="168">
        <v>88048</v>
      </c>
      <c r="E4" s="169"/>
      <c r="F4" s="170">
        <v>126732</v>
      </c>
      <c r="G4" s="171"/>
      <c r="H4" s="172"/>
    </row>
    <row r="5" spans="1:8" x14ac:dyDescent="0.15">
      <c r="A5" s="153" t="s">
        <v>549</v>
      </c>
      <c r="B5" s="158"/>
      <c r="C5" s="159"/>
      <c r="D5" s="160">
        <v>126742</v>
      </c>
      <c r="E5" s="161"/>
      <c r="F5" s="162">
        <v>280458</v>
      </c>
      <c r="G5" s="163"/>
      <c r="H5" s="164"/>
    </row>
    <row r="6" spans="1:8" x14ac:dyDescent="0.15">
      <c r="A6" s="165"/>
      <c r="B6" s="166"/>
      <c r="C6" s="167"/>
      <c r="D6" s="168">
        <v>76487</v>
      </c>
      <c r="E6" s="169"/>
      <c r="F6" s="170">
        <v>127286</v>
      </c>
      <c r="G6" s="171"/>
      <c r="H6" s="172"/>
    </row>
    <row r="7" spans="1:8" x14ac:dyDescent="0.15">
      <c r="A7" s="153" t="s">
        <v>550</v>
      </c>
      <c r="B7" s="158"/>
      <c r="C7" s="159"/>
      <c r="D7" s="160">
        <v>71448</v>
      </c>
      <c r="E7" s="161"/>
      <c r="F7" s="162">
        <v>291945</v>
      </c>
      <c r="G7" s="163"/>
      <c r="H7" s="164"/>
    </row>
    <row r="8" spans="1:8" x14ac:dyDescent="0.15">
      <c r="A8" s="165"/>
      <c r="B8" s="166"/>
      <c r="C8" s="167"/>
      <c r="D8" s="168">
        <v>49171</v>
      </c>
      <c r="E8" s="169"/>
      <c r="F8" s="170">
        <v>127651</v>
      </c>
      <c r="G8" s="171"/>
      <c r="H8" s="172"/>
    </row>
    <row r="9" spans="1:8" x14ac:dyDescent="0.15">
      <c r="A9" s="153" t="s">
        <v>551</v>
      </c>
      <c r="B9" s="158"/>
      <c r="C9" s="159"/>
      <c r="D9" s="160">
        <v>122211</v>
      </c>
      <c r="E9" s="161"/>
      <c r="F9" s="162">
        <v>291173</v>
      </c>
      <c r="G9" s="163"/>
      <c r="H9" s="164"/>
    </row>
    <row r="10" spans="1:8" x14ac:dyDescent="0.15">
      <c r="A10" s="165"/>
      <c r="B10" s="166"/>
      <c r="C10" s="167"/>
      <c r="D10" s="168">
        <v>99355</v>
      </c>
      <c r="E10" s="169"/>
      <c r="F10" s="170">
        <v>119071</v>
      </c>
      <c r="G10" s="171"/>
      <c r="H10" s="172"/>
    </row>
    <row r="11" spans="1:8" x14ac:dyDescent="0.15">
      <c r="A11" s="153" t="s">
        <v>552</v>
      </c>
      <c r="B11" s="158"/>
      <c r="C11" s="159"/>
      <c r="D11" s="160">
        <v>69637</v>
      </c>
      <c r="E11" s="161"/>
      <c r="F11" s="162">
        <v>271581</v>
      </c>
      <c r="G11" s="163"/>
      <c r="H11" s="164"/>
    </row>
    <row r="12" spans="1:8" x14ac:dyDescent="0.15">
      <c r="A12" s="165"/>
      <c r="B12" s="166"/>
      <c r="C12" s="173"/>
      <c r="D12" s="168">
        <v>47109</v>
      </c>
      <c r="E12" s="169"/>
      <c r="F12" s="170">
        <v>117844</v>
      </c>
      <c r="G12" s="171"/>
      <c r="H12" s="172"/>
    </row>
    <row r="13" spans="1:8" x14ac:dyDescent="0.15">
      <c r="A13" s="153"/>
      <c r="B13" s="158"/>
      <c r="C13" s="174"/>
      <c r="D13" s="175">
        <v>115408</v>
      </c>
      <c r="E13" s="176"/>
      <c r="F13" s="177">
        <v>293634</v>
      </c>
      <c r="G13" s="178"/>
      <c r="H13" s="164"/>
    </row>
    <row r="14" spans="1:8" x14ac:dyDescent="0.15">
      <c r="A14" s="165"/>
      <c r="B14" s="166"/>
      <c r="C14" s="167"/>
      <c r="D14" s="168">
        <v>72034</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3.72</v>
      </c>
      <c r="C19" s="179">
        <f>ROUND(VALUE(SUBSTITUTE(実質収支比率等に係る経年分析!G$48,"▲","-")),2)</f>
        <v>3.62</v>
      </c>
      <c r="D19" s="179">
        <f>ROUND(VALUE(SUBSTITUTE(実質収支比率等に係る経年分析!H$48,"▲","-")),2)</f>
        <v>2.86</v>
      </c>
      <c r="E19" s="179">
        <f>ROUND(VALUE(SUBSTITUTE(実質収支比率等に係る経年分析!I$48,"▲","-")),2)</f>
        <v>2.19</v>
      </c>
      <c r="F19" s="179">
        <f>ROUND(VALUE(SUBSTITUTE(実質収支比率等に係る経年分析!J$48,"▲","-")),2)</f>
        <v>2.6</v>
      </c>
    </row>
    <row r="20" spans="1:11" x14ac:dyDescent="0.15">
      <c r="A20" s="179" t="s">
        <v>55</v>
      </c>
      <c r="B20" s="179">
        <f>ROUND(VALUE(SUBSTITUTE(実質収支比率等に係る経年分析!F$47,"▲","-")),2)</f>
        <v>27.25</v>
      </c>
      <c r="C20" s="179">
        <f>ROUND(VALUE(SUBSTITUTE(実質収支比率等に係る経年分析!G$47,"▲","-")),2)</f>
        <v>30.59</v>
      </c>
      <c r="D20" s="179">
        <f>ROUND(VALUE(SUBSTITUTE(実質収支比率等に係る経年分析!H$47,"▲","-")),2)</f>
        <v>31.46</v>
      </c>
      <c r="E20" s="179">
        <f>ROUND(VALUE(SUBSTITUTE(実質収支比率等に係る経年分析!I$47,"▲","-")),2)</f>
        <v>31.87</v>
      </c>
      <c r="F20" s="179">
        <f>ROUND(VALUE(SUBSTITUTE(実質収支比率等に係る経年分析!J$47,"▲","-")),2)</f>
        <v>32.47</v>
      </c>
    </row>
    <row r="21" spans="1:11" x14ac:dyDescent="0.15">
      <c r="A21" s="179" t="s">
        <v>56</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-0.85</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0.38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国民健康保険月形町立病院事業会計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494</v>
      </c>
      <c r="E42" s="181"/>
      <c r="F42" s="181"/>
      <c r="G42" s="181">
        <f>'実質公債費比率（分子）の構造'!L$52</f>
        <v>477</v>
      </c>
      <c r="H42" s="181"/>
      <c r="I42" s="181"/>
      <c r="J42" s="181">
        <f>'実質公債費比率（分子）の構造'!M$52</f>
        <v>476</v>
      </c>
      <c r="K42" s="181"/>
      <c r="L42" s="181"/>
      <c r="M42" s="181">
        <f>'実質公債費比率（分子）の構造'!N$52</f>
        <v>462</v>
      </c>
      <c r="N42" s="181"/>
      <c r="O42" s="181"/>
      <c r="P42" s="181">
        <f>'実質公債費比率（分子）の構造'!O$52</f>
        <v>476</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11</v>
      </c>
      <c r="C44" s="181"/>
      <c r="D44" s="181"/>
      <c r="E44" s="181">
        <f>'実質公債費比率（分子）の構造'!L$50</f>
        <v>11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95</v>
      </c>
      <c r="C46" s="181"/>
      <c r="D46" s="181"/>
      <c r="E46" s="181">
        <f>'実質公債費比率（分子）の構造'!L$48</f>
        <v>96</v>
      </c>
      <c r="F46" s="181"/>
      <c r="G46" s="181"/>
      <c r="H46" s="181">
        <f>'実質公債費比率（分子）の構造'!M$48</f>
        <v>102</v>
      </c>
      <c r="I46" s="181"/>
      <c r="J46" s="181"/>
      <c r="K46" s="181">
        <f>'実質公債費比率（分子）の構造'!N$48</f>
        <v>100</v>
      </c>
      <c r="L46" s="181"/>
      <c r="M46" s="181"/>
      <c r="N46" s="181">
        <f>'実質公債費比率（分子）の構造'!O$48</f>
        <v>92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504</v>
      </c>
      <c r="C49" s="181"/>
      <c r="D49" s="181"/>
      <c r="E49" s="181">
        <f>'実質公債費比率（分子）の構造'!L$45</f>
        <v>446</v>
      </c>
      <c r="F49" s="181"/>
      <c r="G49" s="181"/>
      <c r="H49" s="181">
        <f>'実質公債費比率（分子）の構造'!M$45</f>
        <v>389</v>
      </c>
      <c r="I49" s="181"/>
      <c r="J49" s="181"/>
      <c r="K49" s="181">
        <f>'実質公債費比率（分子）の構造'!N$45</f>
        <v>369</v>
      </c>
      <c r="L49" s="181"/>
      <c r="M49" s="181"/>
      <c r="N49" s="181">
        <f>'実質公債費比率（分子）の構造'!O$45</f>
        <v>434</v>
      </c>
      <c r="O49" s="181"/>
      <c r="P49" s="181"/>
    </row>
    <row r="50" spans="1:16" x14ac:dyDescent="0.15">
      <c r="A50" s="181" t="s">
        <v>71</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8</v>
      </c>
      <c r="M50" s="181" t="e">
        <f>NA()</f>
        <v>#N/A</v>
      </c>
      <c r="N50" s="181" t="e">
        <f>NA()</f>
        <v>#N/A</v>
      </c>
      <c r="O50" s="181">
        <f>IF(ISNUMBER('実質公債費比率（分子）の構造'!O$53),'実質公債費比率（分子）の構造'!O$53,NA())</f>
        <v>51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3825</v>
      </c>
      <c r="E56" s="180"/>
      <c r="F56" s="180"/>
      <c r="G56" s="180">
        <f>'将来負担比率（分子）の構造'!J$52</f>
        <v>3797</v>
      </c>
      <c r="H56" s="180"/>
      <c r="I56" s="180"/>
      <c r="J56" s="180">
        <f>'将来負担比率（分子）の構造'!K$52</f>
        <v>3541</v>
      </c>
      <c r="K56" s="180"/>
      <c r="L56" s="180"/>
      <c r="M56" s="180">
        <f>'将来負担比率（分子）の構造'!L$52</f>
        <v>3431</v>
      </c>
      <c r="N56" s="180"/>
      <c r="O56" s="180"/>
      <c r="P56" s="180">
        <f>'将来負担比率（分子）の構造'!M$52</f>
        <v>3309</v>
      </c>
    </row>
    <row r="57" spans="1:16" x14ac:dyDescent="0.15">
      <c r="A57" s="180" t="s">
        <v>42</v>
      </c>
      <c r="B57" s="180"/>
      <c r="C57" s="180"/>
      <c r="D57" s="180">
        <f>'将来負担比率（分子）の構造'!I$51</f>
        <v>396</v>
      </c>
      <c r="E57" s="180"/>
      <c r="F57" s="180"/>
      <c r="G57" s="180">
        <f>'将来負担比率（分子）の構造'!J$51</f>
        <v>324</v>
      </c>
      <c r="H57" s="180"/>
      <c r="I57" s="180"/>
      <c r="J57" s="180">
        <f>'将来負担比率（分子）の構造'!K$51</f>
        <v>292</v>
      </c>
      <c r="K57" s="180"/>
      <c r="L57" s="180"/>
      <c r="M57" s="180">
        <f>'将来負担比率（分子）の構造'!L$51</f>
        <v>276</v>
      </c>
      <c r="N57" s="180"/>
      <c r="O57" s="180"/>
      <c r="P57" s="180">
        <f>'将来負担比率（分子）の構造'!M$51</f>
        <v>268</v>
      </c>
    </row>
    <row r="58" spans="1:16" x14ac:dyDescent="0.15">
      <c r="A58" s="180" t="s">
        <v>41</v>
      </c>
      <c r="B58" s="180"/>
      <c r="C58" s="180"/>
      <c r="D58" s="180">
        <f>'将来負担比率（分子）の構造'!I$50</f>
        <v>2350</v>
      </c>
      <c r="E58" s="180"/>
      <c r="F58" s="180"/>
      <c r="G58" s="180">
        <f>'将来負担比率（分子）の構造'!J$50</f>
        <v>2500</v>
      </c>
      <c r="H58" s="180"/>
      <c r="I58" s="180"/>
      <c r="J58" s="180">
        <f>'将来負担比率（分子）の構造'!K$50</f>
        <v>2497</v>
      </c>
      <c r="K58" s="180"/>
      <c r="L58" s="180"/>
      <c r="M58" s="180">
        <f>'将来負担比率（分子）の構造'!L$50</f>
        <v>2510</v>
      </c>
      <c r="N58" s="180"/>
      <c r="O58" s="180"/>
      <c r="P58" s="180">
        <f>'将来負担比率（分子）の構造'!M$50</f>
        <v>2567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555</v>
      </c>
      <c r="C62" s="180"/>
      <c r="D62" s="180"/>
      <c r="E62" s="180">
        <f>'将来負担比率（分子）の構造'!J$45</f>
        <v>485</v>
      </c>
      <c r="F62" s="180"/>
      <c r="G62" s="180"/>
      <c r="H62" s="180">
        <f>'将来負担比率（分子）の構造'!K$45</f>
        <v>477</v>
      </c>
      <c r="I62" s="180"/>
      <c r="J62" s="180"/>
      <c r="K62" s="180">
        <f>'将来負担比率（分子）の構造'!L$45</f>
        <v>788</v>
      </c>
      <c r="L62" s="180"/>
      <c r="M62" s="180"/>
      <c r="N62" s="180">
        <f>'将来負担比率（分子）の構造'!M$45</f>
        <v>672</v>
      </c>
      <c r="O62" s="180"/>
      <c r="P62" s="180"/>
    </row>
    <row r="63" spans="1:16" x14ac:dyDescent="0.15">
      <c r="A63" s="180" t="s">
        <v>34</v>
      </c>
      <c r="B63" s="180" t="str">
        <f>'将来負担比率（分子）の構造'!I$44</f>
        <v>-</v>
      </c>
      <c r="C63" s="180"/>
      <c r="D63" s="180"/>
      <c r="E63" s="180">
        <f>'将来負担比率（分子）の構造'!J$44</f>
        <v>44</v>
      </c>
      <c r="F63" s="180"/>
      <c r="G63" s="180"/>
      <c r="H63" s="180">
        <f>'将来負担比率（分子）の構造'!K$44</f>
        <v>33</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686</v>
      </c>
      <c r="C64" s="180"/>
      <c r="D64" s="180"/>
      <c r="E64" s="180">
        <f>'将来負担比率（分子）の構造'!J$43</f>
        <v>711</v>
      </c>
      <c r="F64" s="180"/>
      <c r="G64" s="180"/>
      <c r="H64" s="180">
        <f>'将来負担比率（分子）の構造'!K$43</f>
        <v>678</v>
      </c>
      <c r="I64" s="180"/>
      <c r="J64" s="180"/>
      <c r="K64" s="180">
        <f>'将来負担比率（分子）の構造'!L$43</f>
        <v>611</v>
      </c>
      <c r="L64" s="180"/>
      <c r="M64" s="180"/>
      <c r="N64" s="180">
        <f>'将来負担比率（分子）の構造'!M$43</f>
        <v>557</v>
      </c>
      <c r="O64" s="180"/>
      <c r="P64" s="180"/>
    </row>
    <row r="65" spans="1:16" x14ac:dyDescent="0.15">
      <c r="A65" s="180" t="s">
        <v>32</v>
      </c>
      <c r="B65" s="180">
        <f>'将来負担比率（分子）の構造'!I$42</f>
        <v>10</v>
      </c>
      <c r="C65" s="180"/>
      <c r="D65" s="180"/>
      <c r="E65" s="180">
        <f>'将来負担比率（分子）の構造'!J$42</f>
        <v>44</v>
      </c>
      <c r="F65" s="180"/>
      <c r="G65" s="180"/>
      <c r="H65" s="180">
        <f>'将来負担比率（分子）の構造'!K$42</f>
        <v>33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3987</v>
      </c>
      <c r="C66" s="180"/>
      <c r="D66" s="180"/>
      <c r="E66" s="180">
        <f>'将来負担比率（分子）の構造'!J$41</f>
        <v>3909</v>
      </c>
      <c r="F66" s="180"/>
      <c r="G66" s="180"/>
      <c r="H66" s="180">
        <f>'将来負担比率（分子）の構造'!K$41</f>
        <v>3785</v>
      </c>
      <c r="I66" s="180"/>
      <c r="J66" s="180"/>
      <c r="K66" s="180">
        <f>'将来負担比率（分子）の構造'!L$41</f>
        <v>3852</v>
      </c>
      <c r="L66" s="180"/>
      <c r="M66" s="180"/>
      <c r="N66" s="180">
        <f>'将来負担比率（分子）の構造'!M$41</f>
        <v>3638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759</v>
      </c>
      <c r="C72" s="184">
        <f>基金残高に係る経年分析!G55</f>
        <v>759</v>
      </c>
      <c r="D72" s="184">
        <f>基金残高に係る経年分析!H55</f>
        <v>759</v>
      </c>
    </row>
    <row r="73" spans="1:16" x14ac:dyDescent="0.15">
      <c r="A73" s="183" t="s">
        <v>78</v>
      </c>
      <c r="B73" s="184">
        <f>基金残高に係る経年分析!F56</f>
        <v>310</v>
      </c>
      <c r="C73" s="184">
        <f>基金残高に係る経年分析!G56</f>
        <v>310</v>
      </c>
      <c r="D73" s="184">
        <f>基金残高に係る経年分析!H56</f>
        <v>284</v>
      </c>
    </row>
    <row r="74" spans="1:16" x14ac:dyDescent="0.15">
      <c r="A74" s="183" t="s">
        <v>79</v>
      </c>
      <c r="B74" s="184">
        <f>基金残高に係る経年分析!F57</f>
        <v>1121</v>
      </c>
      <c r="C74" s="184">
        <f>基金残高に係る経年分析!G57</f>
        <v>1131</v>
      </c>
      <c r="D74" s="184">
        <f>基金残高に係る経年分析!H57</f>
        <v>1145</v>
      </c>
    </row>
  </sheetData>
  <sheetProtection algorithmName="SHA-512" hashValue="8aMY5WsisducWHY/RNSNqHw5qYGz5NpSkEoMbCNZEquV78JFNiAW0RxAWn/vo/CjZIwAYEQO0nHc7Cm7pz9qpw==" saltValue="DdVF4NRzQWeChaY7IyA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309289</v>
      </c>
      <c r="S5" s="727"/>
      <c r="T5" s="727"/>
      <c r="U5" s="727"/>
      <c r="V5" s="727"/>
      <c r="W5" s="727"/>
      <c r="X5" s="727"/>
      <c r="Y5" s="773"/>
      <c r="Z5" s="791">
        <v>9.1</v>
      </c>
      <c r="AA5" s="791"/>
      <c r="AB5" s="791"/>
      <c r="AC5" s="791"/>
      <c r="AD5" s="792">
        <v>309289</v>
      </c>
      <c r="AE5" s="792"/>
      <c r="AF5" s="792"/>
      <c r="AG5" s="792"/>
      <c r="AH5" s="792"/>
      <c r="AI5" s="792"/>
      <c r="AJ5" s="792"/>
      <c r="AK5" s="792"/>
      <c r="AL5" s="774">
        <v>13.6</v>
      </c>
      <c r="AM5" s="743"/>
      <c r="AN5" s="743"/>
      <c r="AO5" s="775"/>
      <c r="AP5" s="760" t="s">
        <v>228</v>
      </c>
      <c r="AQ5" s="761"/>
      <c r="AR5" s="761"/>
      <c r="AS5" s="761"/>
      <c r="AT5" s="761"/>
      <c r="AU5" s="761"/>
      <c r="AV5" s="761"/>
      <c r="AW5" s="761"/>
      <c r="AX5" s="761"/>
      <c r="AY5" s="761"/>
      <c r="AZ5" s="761"/>
      <c r="BA5" s="761"/>
      <c r="BB5" s="761"/>
      <c r="BC5" s="761"/>
      <c r="BD5" s="761"/>
      <c r="BE5" s="761"/>
      <c r="BF5" s="762"/>
      <c r="BG5" s="661">
        <v>309289</v>
      </c>
      <c r="BH5" s="664"/>
      <c r="BI5" s="664"/>
      <c r="BJ5" s="664"/>
      <c r="BK5" s="664"/>
      <c r="BL5" s="664"/>
      <c r="BM5" s="664"/>
      <c r="BN5" s="665"/>
      <c r="BO5" s="723">
        <v>100</v>
      </c>
      <c r="BP5" s="723"/>
      <c r="BQ5" s="723"/>
      <c r="BR5" s="723"/>
      <c r="BS5" s="724">
        <v>3213</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48999</v>
      </c>
      <c r="S6" s="664"/>
      <c r="T6" s="664"/>
      <c r="U6" s="664"/>
      <c r="V6" s="664"/>
      <c r="W6" s="664"/>
      <c r="X6" s="664"/>
      <c r="Y6" s="665"/>
      <c r="Z6" s="723">
        <v>1.4</v>
      </c>
      <c r="AA6" s="723"/>
      <c r="AB6" s="723"/>
      <c r="AC6" s="723"/>
      <c r="AD6" s="724">
        <v>48999</v>
      </c>
      <c r="AE6" s="724"/>
      <c r="AF6" s="724"/>
      <c r="AG6" s="724"/>
      <c r="AH6" s="724"/>
      <c r="AI6" s="724"/>
      <c r="AJ6" s="724"/>
      <c r="AK6" s="724"/>
      <c r="AL6" s="666">
        <v>2.2000000000000002</v>
      </c>
      <c r="AM6" s="667"/>
      <c r="AN6" s="667"/>
      <c r="AO6" s="725"/>
      <c r="AP6" s="658" t="s">
        <v>233</v>
      </c>
      <c r="AQ6" s="659"/>
      <c r="AR6" s="659"/>
      <c r="AS6" s="659"/>
      <c r="AT6" s="659"/>
      <c r="AU6" s="659"/>
      <c r="AV6" s="659"/>
      <c r="AW6" s="659"/>
      <c r="AX6" s="659"/>
      <c r="AY6" s="659"/>
      <c r="AZ6" s="659"/>
      <c r="BA6" s="659"/>
      <c r="BB6" s="659"/>
      <c r="BC6" s="659"/>
      <c r="BD6" s="659"/>
      <c r="BE6" s="659"/>
      <c r="BF6" s="660"/>
      <c r="BG6" s="661">
        <v>309289</v>
      </c>
      <c r="BH6" s="664"/>
      <c r="BI6" s="664"/>
      <c r="BJ6" s="664"/>
      <c r="BK6" s="664"/>
      <c r="BL6" s="664"/>
      <c r="BM6" s="664"/>
      <c r="BN6" s="665"/>
      <c r="BO6" s="723">
        <v>100</v>
      </c>
      <c r="BP6" s="723"/>
      <c r="BQ6" s="723"/>
      <c r="BR6" s="723"/>
      <c r="BS6" s="724">
        <v>3213</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48547</v>
      </c>
      <c r="CS6" s="664"/>
      <c r="CT6" s="664"/>
      <c r="CU6" s="664"/>
      <c r="CV6" s="664"/>
      <c r="CW6" s="664"/>
      <c r="CX6" s="664"/>
      <c r="CY6" s="665"/>
      <c r="CZ6" s="774">
        <v>1.4</v>
      </c>
      <c r="DA6" s="743"/>
      <c r="DB6" s="743"/>
      <c r="DC6" s="777"/>
      <c r="DD6" s="669" t="s">
        <v>235</v>
      </c>
      <c r="DE6" s="664"/>
      <c r="DF6" s="664"/>
      <c r="DG6" s="664"/>
      <c r="DH6" s="664"/>
      <c r="DI6" s="664"/>
      <c r="DJ6" s="664"/>
      <c r="DK6" s="664"/>
      <c r="DL6" s="664"/>
      <c r="DM6" s="664"/>
      <c r="DN6" s="664"/>
      <c r="DO6" s="664"/>
      <c r="DP6" s="665"/>
      <c r="DQ6" s="669">
        <v>48547</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487</v>
      </c>
      <c r="S7" s="664"/>
      <c r="T7" s="664"/>
      <c r="U7" s="664"/>
      <c r="V7" s="664"/>
      <c r="W7" s="664"/>
      <c r="X7" s="664"/>
      <c r="Y7" s="665"/>
      <c r="Z7" s="723">
        <v>0</v>
      </c>
      <c r="AA7" s="723"/>
      <c r="AB7" s="723"/>
      <c r="AC7" s="723"/>
      <c r="AD7" s="724">
        <v>487</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162216</v>
      </c>
      <c r="BH7" s="664"/>
      <c r="BI7" s="664"/>
      <c r="BJ7" s="664"/>
      <c r="BK7" s="664"/>
      <c r="BL7" s="664"/>
      <c r="BM7" s="664"/>
      <c r="BN7" s="665"/>
      <c r="BO7" s="723">
        <v>52.4</v>
      </c>
      <c r="BP7" s="723"/>
      <c r="BQ7" s="723"/>
      <c r="BR7" s="723"/>
      <c r="BS7" s="724">
        <v>3213</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457876</v>
      </c>
      <c r="CS7" s="664"/>
      <c r="CT7" s="664"/>
      <c r="CU7" s="664"/>
      <c r="CV7" s="664"/>
      <c r="CW7" s="664"/>
      <c r="CX7" s="664"/>
      <c r="CY7" s="665"/>
      <c r="CZ7" s="723">
        <v>13.6</v>
      </c>
      <c r="DA7" s="723"/>
      <c r="DB7" s="723"/>
      <c r="DC7" s="723"/>
      <c r="DD7" s="669">
        <v>27639</v>
      </c>
      <c r="DE7" s="664"/>
      <c r="DF7" s="664"/>
      <c r="DG7" s="664"/>
      <c r="DH7" s="664"/>
      <c r="DI7" s="664"/>
      <c r="DJ7" s="664"/>
      <c r="DK7" s="664"/>
      <c r="DL7" s="664"/>
      <c r="DM7" s="664"/>
      <c r="DN7" s="664"/>
      <c r="DO7" s="664"/>
      <c r="DP7" s="665"/>
      <c r="DQ7" s="669">
        <v>376323</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654</v>
      </c>
      <c r="S8" s="664"/>
      <c r="T8" s="664"/>
      <c r="U8" s="664"/>
      <c r="V8" s="664"/>
      <c r="W8" s="664"/>
      <c r="X8" s="664"/>
      <c r="Y8" s="665"/>
      <c r="Z8" s="723">
        <v>0</v>
      </c>
      <c r="AA8" s="723"/>
      <c r="AB8" s="723"/>
      <c r="AC8" s="723"/>
      <c r="AD8" s="724">
        <v>654</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5598</v>
      </c>
      <c r="BH8" s="664"/>
      <c r="BI8" s="664"/>
      <c r="BJ8" s="664"/>
      <c r="BK8" s="664"/>
      <c r="BL8" s="664"/>
      <c r="BM8" s="664"/>
      <c r="BN8" s="665"/>
      <c r="BO8" s="723">
        <v>1.8</v>
      </c>
      <c r="BP8" s="723"/>
      <c r="BQ8" s="723"/>
      <c r="BR8" s="723"/>
      <c r="BS8" s="669" t="s">
        <v>176</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644586</v>
      </c>
      <c r="CS8" s="664"/>
      <c r="CT8" s="664"/>
      <c r="CU8" s="664"/>
      <c r="CV8" s="664"/>
      <c r="CW8" s="664"/>
      <c r="CX8" s="664"/>
      <c r="CY8" s="665"/>
      <c r="CZ8" s="723">
        <v>19.2</v>
      </c>
      <c r="DA8" s="723"/>
      <c r="DB8" s="723"/>
      <c r="DC8" s="723"/>
      <c r="DD8" s="669" t="s">
        <v>176</v>
      </c>
      <c r="DE8" s="664"/>
      <c r="DF8" s="664"/>
      <c r="DG8" s="664"/>
      <c r="DH8" s="664"/>
      <c r="DI8" s="664"/>
      <c r="DJ8" s="664"/>
      <c r="DK8" s="664"/>
      <c r="DL8" s="664"/>
      <c r="DM8" s="664"/>
      <c r="DN8" s="664"/>
      <c r="DO8" s="664"/>
      <c r="DP8" s="665"/>
      <c r="DQ8" s="669">
        <v>449626</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565</v>
      </c>
      <c r="S9" s="664"/>
      <c r="T9" s="664"/>
      <c r="U9" s="664"/>
      <c r="V9" s="664"/>
      <c r="W9" s="664"/>
      <c r="X9" s="664"/>
      <c r="Y9" s="665"/>
      <c r="Z9" s="723">
        <v>0</v>
      </c>
      <c r="AA9" s="723"/>
      <c r="AB9" s="723"/>
      <c r="AC9" s="723"/>
      <c r="AD9" s="724">
        <v>565</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137339</v>
      </c>
      <c r="BH9" s="664"/>
      <c r="BI9" s="664"/>
      <c r="BJ9" s="664"/>
      <c r="BK9" s="664"/>
      <c r="BL9" s="664"/>
      <c r="BM9" s="664"/>
      <c r="BN9" s="665"/>
      <c r="BO9" s="723">
        <v>44.4</v>
      </c>
      <c r="BP9" s="723"/>
      <c r="BQ9" s="723"/>
      <c r="BR9" s="723"/>
      <c r="BS9" s="669" t="s">
        <v>235</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457596</v>
      </c>
      <c r="CS9" s="664"/>
      <c r="CT9" s="664"/>
      <c r="CU9" s="664"/>
      <c r="CV9" s="664"/>
      <c r="CW9" s="664"/>
      <c r="CX9" s="664"/>
      <c r="CY9" s="665"/>
      <c r="CZ9" s="723">
        <v>13.6</v>
      </c>
      <c r="DA9" s="723"/>
      <c r="DB9" s="723"/>
      <c r="DC9" s="723"/>
      <c r="DD9" s="669">
        <v>32803</v>
      </c>
      <c r="DE9" s="664"/>
      <c r="DF9" s="664"/>
      <c r="DG9" s="664"/>
      <c r="DH9" s="664"/>
      <c r="DI9" s="664"/>
      <c r="DJ9" s="664"/>
      <c r="DK9" s="664"/>
      <c r="DL9" s="664"/>
      <c r="DM9" s="664"/>
      <c r="DN9" s="664"/>
      <c r="DO9" s="664"/>
      <c r="DP9" s="665"/>
      <c r="DQ9" s="669">
        <v>355049</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176</v>
      </c>
      <c r="AA10" s="723"/>
      <c r="AB10" s="723"/>
      <c r="AC10" s="723"/>
      <c r="AD10" s="724" t="s">
        <v>235</v>
      </c>
      <c r="AE10" s="724"/>
      <c r="AF10" s="724"/>
      <c r="AG10" s="724"/>
      <c r="AH10" s="724"/>
      <c r="AI10" s="724"/>
      <c r="AJ10" s="724"/>
      <c r="AK10" s="724"/>
      <c r="AL10" s="666" t="s">
        <v>235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9882</v>
      </c>
      <c r="BH10" s="664"/>
      <c r="BI10" s="664"/>
      <c r="BJ10" s="664"/>
      <c r="BK10" s="664"/>
      <c r="BL10" s="664"/>
      <c r="BM10" s="664"/>
      <c r="BN10" s="665"/>
      <c r="BO10" s="723">
        <v>3.2</v>
      </c>
      <c r="BP10" s="723"/>
      <c r="BQ10" s="723"/>
      <c r="BR10" s="723"/>
      <c r="BS10" s="669">
        <v>1647</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241</v>
      </c>
      <c r="CS10" s="664"/>
      <c r="CT10" s="664"/>
      <c r="CU10" s="664"/>
      <c r="CV10" s="664"/>
      <c r="CW10" s="664"/>
      <c r="CX10" s="664"/>
      <c r="CY10" s="665"/>
      <c r="CZ10" s="723">
        <v>0</v>
      </c>
      <c r="DA10" s="723"/>
      <c r="DB10" s="723"/>
      <c r="DC10" s="723"/>
      <c r="DD10" s="669" t="s">
        <v>235</v>
      </c>
      <c r="DE10" s="664"/>
      <c r="DF10" s="664"/>
      <c r="DG10" s="664"/>
      <c r="DH10" s="664"/>
      <c r="DI10" s="664"/>
      <c r="DJ10" s="664"/>
      <c r="DK10" s="664"/>
      <c r="DL10" s="664"/>
      <c r="DM10" s="664"/>
      <c r="DN10" s="664"/>
      <c r="DO10" s="664"/>
      <c r="DP10" s="665"/>
      <c r="DQ10" s="669">
        <v>241</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235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9397</v>
      </c>
      <c r="BH11" s="664"/>
      <c r="BI11" s="664"/>
      <c r="BJ11" s="664"/>
      <c r="BK11" s="664"/>
      <c r="BL11" s="664"/>
      <c r="BM11" s="664"/>
      <c r="BN11" s="665"/>
      <c r="BO11" s="723">
        <v>3</v>
      </c>
      <c r="BP11" s="723"/>
      <c r="BQ11" s="723"/>
      <c r="BR11" s="723"/>
      <c r="BS11" s="669">
        <v>1566</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463375</v>
      </c>
      <c r="CS11" s="664"/>
      <c r="CT11" s="664"/>
      <c r="CU11" s="664"/>
      <c r="CV11" s="664"/>
      <c r="CW11" s="664"/>
      <c r="CX11" s="664"/>
      <c r="CY11" s="665"/>
      <c r="CZ11" s="723">
        <v>13.8</v>
      </c>
      <c r="DA11" s="723"/>
      <c r="DB11" s="723"/>
      <c r="DC11" s="723"/>
      <c r="DD11" s="669">
        <v>36719</v>
      </c>
      <c r="DE11" s="664"/>
      <c r="DF11" s="664"/>
      <c r="DG11" s="664"/>
      <c r="DH11" s="664"/>
      <c r="DI11" s="664"/>
      <c r="DJ11" s="664"/>
      <c r="DK11" s="664"/>
      <c r="DL11" s="664"/>
      <c r="DM11" s="664"/>
      <c r="DN11" s="664"/>
      <c r="DO11" s="664"/>
      <c r="DP11" s="665"/>
      <c r="DQ11" s="669">
        <v>217410</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90092</v>
      </c>
      <c r="S12" s="664"/>
      <c r="T12" s="664"/>
      <c r="U12" s="664"/>
      <c r="V12" s="664"/>
      <c r="W12" s="664"/>
      <c r="X12" s="664"/>
      <c r="Y12" s="665"/>
      <c r="Z12" s="723">
        <v>2.6</v>
      </c>
      <c r="AA12" s="723"/>
      <c r="AB12" s="723"/>
      <c r="AC12" s="723"/>
      <c r="AD12" s="724">
        <v>90092</v>
      </c>
      <c r="AE12" s="724"/>
      <c r="AF12" s="724"/>
      <c r="AG12" s="724"/>
      <c r="AH12" s="724"/>
      <c r="AI12" s="724"/>
      <c r="AJ12" s="724"/>
      <c r="AK12" s="724"/>
      <c r="AL12" s="666">
        <v>4</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106019</v>
      </c>
      <c r="BH12" s="664"/>
      <c r="BI12" s="664"/>
      <c r="BJ12" s="664"/>
      <c r="BK12" s="664"/>
      <c r="BL12" s="664"/>
      <c r="BM12" s="664"/>
      <c r="BN12" s="665"/>
      <c r="BO12" s="723">
        <v>34.299999999999997</v>
      </c>
      <c r="BP12" s="723"/>
      <c r="BQ12" s="723"/>
      <c r="BR12" s="723"/>
      <c r="BS12" s="669" t="s">
        <v>176</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56211</v>
      </c>
      <c r="CS12" s="664"/>
      <c r="CT12" s="664"/>
      <c r="CU12" s="664"/>
      <c r="CV12" s="664"/>
      <c r="CW12" s="664"/>
      <c r="CX12" s="664"/>
      <c r="CY12" s="665"/>
      <c r="CZ12" s="723">
        <v>1.7</v>
      </c>
      <c r="DA12" s="723"/>
      <c r="DB12" s="723"/>
      <c r="DC12" s="723"/>
      <c r="DD12" s="669" t="s">
        <v>176</v>
      </c>
      <c r="DE12" s="664"/>
      <c r="DF12" s="664"/>
      <c r="DG12" s="664"/>
      <c r="DH12" s="664"/>
      <c r="DI12" s="664"/>
      <c r="DJ12" s="664"/>
      <c r="DK12" s="664"/>
      <c r="DL12" s="664"/>
      <c r="DM12" s="664"/>
      <c r="DN12" s="664"/>
      <c r="DO12" s="664"/>
      <c r="DP12" s="665"/>
      <c r="DQ12" s="669">
        <v>41124</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235</v>
      </c>
      <c r="S13" s="664"/>
      <c r="T13" s="664"/>
      <c r="U13" s="664"/>
      <c r="V13" s="664"/>
      <c r="W13" s="664"/>
      <c r="X13" s="664"/>
      <c r="Y13" s="665"/>
      <c r="Z13" s="723" t="s">
        <v>235</v>
      </c>
      <c r="AA13" s="723"/>
      <c r="AB13" s="723"/>
      <c r="AC13" s="723"/>
      <c r="AD13" s="724" t="s">
        <v>176</v>
      </c>
      <c r="AE13" s="724"/>
      <c r="AF13" s="724"/>
      <c r="AG13" s="724"/>
      <c r="AH13" s="724"/>
      <c r="AI13" s="724"/>
      <c r="AJ13" s="724"/>
      <c r="AK13" s="724"/>
      <c r="AL13" s="666" t="s">
        <v>235</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105764</v>
      </c>
      <c r="BH13" s="664"/>
      <c r="BI13" s="664"/>
      <c r="BJ13" s="664"/>
      <c r="BK13" s="664"/>
      <c r="BL13" s="664"/>
      <c r="BM13" s="664"/>
      <c r="BN13" s="665"/>
      <c r="BO13" s="723">
        <v>34.200000000000003</v>
      </c>
      <c r="BP13" s="723"/>
      <c r="BQ13" s="723"/>
      <c r="BR13" s="723"/>
      <c r="BS13" s="669" t="s">
        <v>176</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349962</v>
      </c>
      <c r="CS13" s="664"/>
      <c r="CT13" s="664"/>
      <c r="CU13" s="664"/>
      <c r="CV13" s="664"/>
      <c r="CW13" s="664"/>
      <c r="CX13" s="664"/>
      <c r="CY13" s="665"/>
      <c r="CZ13" s="723">
        <v>10.4</v>
      </c>
      <c r="DA13" s="723"/>
      <c r="DB13" s="723"/>
      <c r="DC13" s="723"/>
      <c r="DD13" s="669">
        <v>117669</v>
      </c>
      <c r="DE13" s="664"/>
      <c r="DF13" s="664"/>
      <c r="DG13" s="664"/>
      <c r="DH13" s="664"/>
      <c r="DI13" s="664"/>
      <c r="DJ13" s="664"/>
      <c r="DK13" s="664"/>
      <c r="DL13" s="664"/>
      <c r="DM13" s="664"/>
      <c r="DN13" s="664"/>
      <c r="DO13" s="664"/>
      <c r="DP13" s="665"/>
      <c r="DQ13" s="669">
        <v>273160</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176</v>
      </c>
      <c r="S14" s="664"/>
      <c r="T14" s="664"/>
      <c r="U14" s="664"/>
      <c r="V14" s="664"/>
      <c r="W14" s="664"/>
      <c r="X14" s="664"/>
      <c r="Y14" s="665"/>
      <c r="Z14" s="723" t="s">
        <v>235</v>
      </c>
      <c r="AA14" s="723"/>
      <c r="AB14" s="723"/>
      <c r="AC14" s="723"/>
      <c r="AD14" s="724" t="s">
        <v>176</v>
      </c>
      <c r="AE14" s="724"/>
      <c r="AF14" s="724"/>
      <c r="AG14" s="724"/>
      <c r="AH14" s="724"/>
      <c r="AI14" s="724"/>
      <c r="AJ14" s="724"/>
      <c r="AK14" s="724"/>
      <c r="AL14" s="666" t="s">
        <v>176</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9223</v>
      </c>
      <c r="BH14" s="664"/>
      <c r="BI14" s="664"/>
      <c r="BJ14" s="664"/>
      <c r="BK14" s="664"/>
      <c r="BL14" s="664"/>
      <c r="BM14" s="664"/>
      <c r="BN14" s="665"/>
      <c r="BO14" s="723">
        <v>3</v>
      </c>
      <c r="BP14" s="723"/>
      <c r="BQ14" s="723"/>
      <c r="BR14" s="723"/>
      <c r="BS14" s="669" t="s">
        <v>235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170301</v>
      </c>
      <c r="CS14" s="664"/>
      <c r="CT14" s="664"/>
      <c r="CU14" s="664"/>
      <c r="CV14" s="664"/>
      <c r="CW14" s="664"/>
      <c r="CX14" s="664"/>
      <c r="CY14" s="665"/>
      <c r="CZ14" s="723">
        <v>5.0999999999999996</v>
      </c>
      <c r="DA14" s="723"/>
      <c r="DB14" s="723"/>
      <c r="DC14" s="723"/>
      <c r="DD14" s="669" t="s">
        <v>176</v>
      </c>
      <c r="DE14" s="664"/>
      <c r="DF14" s="664"/>
      <c r="DG14" s="664"/>
      <c r="DH14" s="664"/>
      <c r="DI14" s="664"/>
      <c r="DJ14" s="664"/>
      <c r="DK14" s="664"/>
      <c r="DL14" s="664"/>
      <c r="DM14" s="664"/>
      <c r="DN14" s="664"/>
      <c r="DO14" s="664"/>
      <c r="DP14" s="665"/>
      <c r="DQ14" s="669">
        <v>166202</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10719</v>
      </c>
      <c r="S15" s="664"/>
      <c r="T15" s="664"/>
      <c r="U15" s="664"/>
      <c r="V15" s="664"/>
      <c r="W15" s="664"/>
      <c r="X15" s="664"/>
      <c r="Y15" s="665"/>
      <c r="Z15" s="723">
        <v>0.3</v>
      </c>
      <c r="AA15" s="723"/>
      <c r="AB15" s="723"/>
      <c r="AC15" s="723"/>
      <c r="AD15" s="724">
        <v>10719</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31831</v>
      </c>
      <c r="BH15" s="664"/>
      <c r="BI15" s="664"/>
      <c r="BJ15" s="664"/>
      <c r="BK15" s="664"/>
      <c r="BL15" s="664"/>
      <c r="BM15" s="664"/>
      <c r="BN15" s="665"/>
      <c r="BO15" s="723">
        <v>10.3</v>
      </c>
      <c r="BP15" s="723"/>
      <c r="BQ15" s="723"/>
      <c r="BR15" s="723"/>
      <c r="BS15" s="669" t="s">
        <v>176</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272030</v>
      </c>
      <c r="CS15" s="664"/>
      <c r="CT15" s="664"/>
      <c r="CU15" s="664"/>
      <c r="CV15" s="664"/>
      <c r="CW15" s="664"/>
      <c r="CX15" s="664"/>
      <c r="CY15" s="665"/>
      <c r="CZ15" s="723">
        <v>8.1</v>
      </c>
      <c r="DA15" s="723"/>
      <c r="DB15" s="723"/>
      <c r="DC15" s="723"/>
      <c r="DD15" s="669">
        <v>9122</v>
      </c>
      <c r="DE15" s="664"/>
      <c r="DF15" s="664"/>
      <c r="DG15" s="664"/>
      <c r="DH15" s="664"/>
      <c r="DI15" s="664"/>
      <c r="DJ15" s="664"/>
      <c r="DK15" s="664"/>
      <c r="DL15" s="664"/>
      <c r="DM15" s="664"/>
      <c r="DN15" s="664"/>
      <c r="DO15" s="664"/>
      <c r="DP15" s="665"/>
      <c r="DQ15" s="669">
        <v>246255</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176</v>
      </c>
      <c r="AA16" s="723"/>
      <c r="AB16" s="723"/>
      <c r="AC16" s="723"/>
      <c r="AD16" s="724" t="s">
        <v>176</v>
      </c>
      <c r="AE16" s="724"/>
      <c r="AF16" s="724"/>
      <c r="AG16" s="724"/>
      <c r="AH16" s="724"/>
      <c r="AI16" s="724"/>
      <c r="AJ16" s="724"/>
      <c r="AK16" s="724"/>
      <c r="AL16" s="666" t="s">
        <v>176</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235</v>
      </c>
      <c r="BH16" s="664"/>
      <c r="BI16" s="664"/>
      <c r="BJ16" s="664"/>
      <c r="BK16" s="664"/>
      <c r="BL16" s="664"/>
      <c r="BM16" s="664"/>
      <c r="BN16" s="665"/>
      <c r="BO16" s="723" t="s">
        <v>176</v>
      </c>
      <c r="BP16" s="723"/>
      <c r="BQ16" s="723"/>
      <c r="BR16" s="723"/>
      <c r="BS16" s="669" t="s">
        <v>176</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t="s">
        <v>235</v>
      </c>
      <c r="CS16" s="664"/>
      <c r="CT16" s="664"/>
      <c r="CU16" s="664"/>
      <c r="CV16" s="664"/>
      <c r="CW16" s="664"/>
      <c r="CX16" s="664"/>
      <c r="CY16" s="665"/>
      <c r="CZ16" s="723" t="s">
        <v>176</v>
      </c>
      <c r="DA16" s="723"/>
      <c r="DB16" s="723"/>
      <c r="DC16" s="723"/>
      <c r="DD16" s="669" t="s">
        <v>235</v>
      </c>
      <c r="DE16" s="664"/>
      <c r="DF16" s="664"/>
      <c r="DG16" s="664"/>
      <c r="DH16" s="664"/>
      <c r="DI16" s="664"/>
      <c r="DJ16" s="664"/>
      <c r="DK16" s="664"/>
      <c r="DL16" s="664"/>
      <c r="DM16" s="664"/>
      <c r="DN16" s="664"/>
      <c r="DO16" s="664"/>
      <c r="DP16" s="665"/>
      <c r="DQ16" s="669" t="s">
        <v>176</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633</v>
      </c>
      <c r="S17" s="664"/>
      <c r="T17" s="664"/>
      <c r="U17" s="664"/>
      <c r="V17" s="664"/>
      <c r="W17" s="664"/>
      <c r="X17" s="664"/>
      <c r="Y17" s="665"/>
      <c r="Z17" s="723">
        <v>0</v>
      </c>
      <c r="AA17" s="723"/>
      <c r="AB17" s="723"/>
      <c r="AC17" s="723"/>
      <c r="AD17" s="724">
        <v>633</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176</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433845</v>
      </c>
      <c r="CS17" s="664"/>
      <c r="CT17" s="664"/>
      <c r="CU17" s="664"/>
      <c r="CV17" s="664"/>
      <c r="CW17" s="664"/>
      <c r="CX17" s="664"/>
      <c r="CY17" s="665"/>
      <c r="CZ17" s="723">
        <v>12.9</v>
      </c>
      <c r="DA17" s="723"/>
      <c r="DB17" s="723"/>
      <c r="DC17" s="723"/>
      <c r="DD17" s="669" t="s">
        <v>235</v>
      </c>
      <c r="DE17" s="664"/>
      <c r="DF17" s="664"/>
      <c r="DG17" s="664"/>
      <c r="DH17" s="664"/>
      <c r="DI17" s="664"/>
      <c r="DJ17" s="664"/>
      <c r="DK17" s="664"/>
      <c r="DL17" s="664"/>
      <c r="DM17" s="664"/>
      <c r="DN17" s="664"/>
      <c r="DO17" s="664"/>
      <c r="DP17" s="665"/>
      <c r="DQ17" s="669">
        <v>377993</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2009049</v>
      </c>
      <c r="S18" s="664"/>
      <c r="T18" s="664"/>
      <c r="U18" s="664"/>
      <c r="V18" s="664"/>
      <c r="W18" s="664"/>
      <c r="X18" s="664"/>
      <c r="Y18" s="665"/>
      <c r="Z18" s="723">
        <v>58.8</v>
      </c>
      <c r="AA18" s="723"/>
      <c r="AB18" s="723"/>
      <c r="AC18" s="723"/>
      <c r="AD18" s="724">
        <v>1806298</v>
      </c>
      <c r="AE18" s="724"/>
      <c r="AF18" s="724"/>
      <c r="AG18" s="724"/>
      <c r="AH18" s="724"/>
      <c r="AI18" s="724"/>
      <c r="AJ18" s="724"/>
      <c r="AK18" s="724"/>
      <c r="AL18" s="666">
        <v>79.599999999999994</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176</v>
      </c>
      <c r="BH18" s="664"/>
      <c r="BI18" s="664"/>
      <c r="BJ18" s="664"/>
      <c r="BK18" s="664"/>
      <c r="BL18" s="664"/>
      <c r="BM18" s="664"/>
      <c r="BN18" s="665"/>
      <c r="BO18" s="723" t="s">
        <v>235</v>
      </c>
      <c r="BP18" s="723"/>
      <c r="BQ18" s="723"/>
      <c r="BR18" s="723"/>
      <c r="BS18" s="669" t="s">
        <v>176</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176</v>
      </c>
      <c r="DA18" s="723"/>
      <c r="DB18" s="723"/>
      <c r="DC18" s="723"/>
      <c r="DD18" s="669" t="s">
        <v>176</v>
      </c>
      <c r="DE18" s="664"/>
      <c r="DF18" s="664"/>
      <c r="DG18" s="664"/>
      <c r="DH18" s="664"/>
      <c r="DI18" s="664"/>
      <c r="DJ18" s="664"/>
      <c r="DK18" s="664"/>
      <c r="DL18" s="664"/>
      <c r="DM18" s="664"/>
      <c r="DN18" s="664"/>
      <c r="DO18" s="664"/>
      <c r="DP18" s="665"/>
      <c r="DQ18" s="669" t="s">
        <v>176</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1806298</v>
      </c>
      <c r="S19" s="664"/>
      <c r="T19" s="664"/>
      <c r="U19" s="664"/>
      <c r="V19" s="664"/>
      <c r="W19" s="664"/>
      <c r="X19" s="664"/>
      <c r="Y19" s="665"/>
      <c r="Z19" s="723">
        <v>52.9</v>
      </c>
      <c r="AA19" s="723"/>
      <c r="AB19" s="723"/>
      <c r="AC19" s="723"/>
      <c r="AD19" s="724">
        <v>1806298</v>
      </c>
      <c r="AE19" s="724"/>
      <c r="AF19" s="724"/>
      <c r="AG19" s="724"/>
      <c r="AH19" s="724"/>
      <c r="AI19" s="724"/>
      <c r="AJ19" s="724"/>
      <c r="AK19" s="724"/>
      <c r="AL19" s="666">
        <v>79.599999999999994</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235</v>
      </c>
      <c r="BH19" s="664"/>
      <c r="BI19" s="664"/>
      <c r="BJ19" s="664"/>
      <c r="BK19" s="664"/>
      <c r="BL19" s="664"/>
      <c r="BM19" s="664"/>
      <c r="BN19" s="665"/>
      <c r="BO19" s="723" t="s">
        <v>176</v>
      </c>
      <c r="BP19" s="723"/>
      <c r="BQ19" s="723"/>
      <c r="BR19" s="723"/>
      <c r="BS19" s="669" t="s">
        <v>176</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235</v>
      </c>
      <c r="DA19" s="723"/>
      <c r="DB19" s="723"/>
      <c r="DC19" s="723"/>
      <c r="DD19" s="669" t="s">
        <v>235</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202751</v>
      </c>
      <c r="S20" s="664"/>
      <c r="T20" s="664"/>
      <c r="U20" s="664"/>
      <c r="V20" s="664"/>
      <c r="W20" s="664"/>
      <c r="X20" s="664"/>
      <c r="Y20" s="665"/>
      <c r="Z20" s="723">
        <v>5.9</v>
      </c>
      <c r="AA20" s="723"/>
      <c r="AB20" s="723"/>
      <c r="AC20" s="723"/>
      <c r="AD20" s="724" t="s">
        <v>235</v>
      </c>
      <c r="AE20" s="724"/>
      <c r="AF20" s="724"/>
      <c r="AG20" s="724"/>
      <c r="AH20" s="724"/>
      <c r="AI20" s="724"/>
      <c r="AJ20" s="724"/>
      <c r="AK20" s="724"/>
      <c r="AL20" s="666" t="s">
        <v>235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235</v>
      </c>
      <c r="BH20" s="664"/>
      <c r="BI20" s="664"/>
      <c r="BJ20" s="664"/>
      <c r="BK20" s="664"/>
      <c r="BL20" s="664"/>
      <c r="BM20" s="664"/>
      <c r="BN20" s="665"/>
      <c r="BO20" s="723" t="s">
        <v>235</v>
      </c>
      <c r="BP20" s="723"/>
      <c r="BQ20" s="723"/>
      <c r="BR20" s="723"/>
      <c r="BS20" s="669" t="s">
        <v>176</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3354570</v>
      </c>
      <c r="CS20" s="664"/>
      <c r="CT20" s="664"/>
      <c r="CU20" s="664"/>
      <c r="CV20" s="664"/>
      <c r="CW20" s="664"/>
      <c r="CX20" s="664"/>
      <c r="CY20" s="665"/>
      <c r="CZ20" s="723">
        <v>100</v>
      </c>
      <c r="DA20" s="723"/>
      <c r="DB20" s="723"/>
      <c r="DC20" s="723"/>
      <c r="DD20" s="669">
        <v>223952</v>
      </c>
      <c r="DE20" s="664"/>
      <c r="DF20" s="664"/>
      <c r="DG20" s="664"/>
      <c r="DH20" s="664"/>
      <c r="DI20" s="664"/>
      <c r="DJ20" s="664"/>
      <c r="DK20" s="664"/>
      <c r="DL20" s="664"/>
      <c r="DM20" s="664"/>
      <c r="DN20" s="664"/>
      <c r="DO20" s="664"/>
      <c r="DP20" s="665"/>
      <c r="DQ20" s="669">
        <v>2551930</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235</v>
      </c>
      <c r="AA21" s="723"/>
      <c r="AB21" s="723"/>
      <c r="AC21" s="723"/>
      <c r="AD21" s="724" t="s">
        <v>176</v>
      </c>
      <c r="AE21" s="724"/>
      <c r="AF21" s="724"/>
      <c r="AG21" s="724"/>
      <c r="AH21" s="724"/>
      <c r="AI21" s="724"/>
      <c r="AJ21" s="724"/>
      <c r="AK21" s="724"/>
      <c r="AL21" s="666" t="s">
        <v>176</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235</v>
      </c>
      <c r="BH21" s="664"/>
      <c r="BI21" s="664"/>
      <c r="BJ21" s="664"/>
      <c r="BK21" s="664"/>
      <c r="BL21" s="664"/>
      <c r="BM21" s="664"/>
      <c r="BN21" s="665"/>
      <c r="BO21" s="723" t="s">
        <v>176</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2470487</v>
      </c>
      <c r="S22" s="664"/>
      <c r="T22" s="664"/>
      <c r="U22" s="664"/>
      <c r="V22" s="664"/>
      <c r="W22" s="664"/>
      <c r="X22" s="664"/>
      <c r="Y22" s="665"/>
      <c r="Z22" s="723">
        <v>72.3</v>
      </c>
      <c r="AA22" s="723"/>
      <c r="AB22" s="723"/>
      <c r="AC22" s="723"/>
      <c r="AD22" s="724">
        <v>2267736</v>
      </c>
      <c r="AE22" s="724"/>
      <c r="AF22" s="724"/>
      <c r="AG22" s="724"/>
      <c r="AH22" s="724"/>
      <c r="AI22" s="724"/>
      <c r="AJ22" s="724"/>
      <c r="AK22" s="724"/>
      <c r="AL22" s="666">
        <v>99.9</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235</v>
      </c>
      <c r="BP22" s="723"/>
      <c r="BQ22" s="723"/>
      <c r="BR22" s="723"/>
      <c r="BS22" s="669" t="s">
        <v>235</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533</v>
      </c>
      <c r="S23" s="664"/>
      <c r="T23" s="664"/>
      <c r="U23" s="664"/>
      <c r="V23" s="664"/>
      <c r="W23" s="664"/>
      <c r="X23" s="664"/>
      <c r="Y23" s="665"/>
      <c r="Z23" s="723">
        <v>0</v>
      </c>
      <c r="AA23" s="723"/>
      <c r="AB23" s="723"/>
      <c r="AC23" s="723"/>
      <c r="AD23" s="724">
        <v>533</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176</v>
      </c>
      <c r="BP23" s="723"/>
      <c r="BQ23" s="723"/>
      <c r="BR23" s="723"/>
      <c r="BS23" s="669" t="s">
        <v>176</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28832</v>
      </c>
      <c r="S24" s="664"/>
      <c r="T24" s="664"/>
      <c r="U24" s="664"/>
      <c r="V24" s="664"/>
      <c r="W24" s="664"/>
      <c r="X24" s="664"/>
      <c r="Y24" s="665"/>
      <c r="Z24" s="723">
        <v>0.8</v>
      </c>
      <c r="AA24" s="723"/>
      <c r="AB24" s="723"/>
      <c r="AC24" s="723"/>
      <c r="AD24" s="724" t="s">
        <v>176</v>
      </c>
      <c r="AE24" s="724"/>
      <c r="AF24" s="724"/>
      <c r="AG24" s="724"/>
      <c r="AH24" s="724"/>
      <c r="AI24" s="724"/>
      <c r="AJ24" s="724"/>
      <c r="AK24" s="724"/>
      <c r="AL24" s="666" t="s">
        <v>176</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235</v>
      </c>
      <c r="BP24" s="723"/>
      <c r="BQ24" s="723"/>
      <c r="BR24" s="723"/>
      <c r="BS24" s="669" t="s">
        <v>235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1247935</v>
      </c>
      <c r="CS24" s="727"/>
      <c r="CT24" s="727"/>
      <c r="CU24" s="727"/>
      <c r="CV24" s="727"/>
      <c r="CW24" s="727"/>
      <c r="CX24" s="727"/>
      <c r="CY24" s="773"/>
      <c r="CZ24" s="774">
        <v>37.200000000000003</v>
      </c>
      <c r="DA24" s="743"/>
      <c r="DB24" s="743"/>
      <c r="DC24" s="777"/>
      <c r="DD24" s="772">
        <v>1049500</v>
      </c>
      <c r="DE24" s="727"/>
      <c r="DF24" s="727"/>
      <c r="DG24" s="727"/>
      <c r="DH24" s="727"/>
      <c r="DI24" s="727"/>
      <c r="DJ24" s="727"/>
      <c r="DK24" s="773"/>
      <c r="DL24" s="772">
        <v>1014350</v>
      </c>
      <c r="DM24" s="727"/>
      <c r="DN24" s="727"/>
      <c r="DO24" s="727"/>
      <c r="DP24" s="727"/>
      <c r="DQ24" s="727"/>
      <c r="DR24" s="727"/>
      <c r="DS24" s="727"/>
      <c r="DT24" s="727"/>
      <c r="DU24" s="727"/>
      <c r="DV24" s="773"/>
      <c r="DW24" s="774">
        <v>43.6</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84791</v>
      </c>
      <c r="S25" s="664"/>
      <c r="T25" s="664"/>
      <c r="U25" s="664"/>
      <c r="V25" s="664"/>
      <c r="W25" s="664"/>
      <c r="X25" s="664"/>
      <c r="Y25" s="665"/>
      <c r="Z25" s="723">
        <v>2.5</v>
      </c>
      <c r="AA25" s="723"/>
      <c r="AB25" s="723"/>
      <c r="AC25" s="723"/>
      <c r="AD25" s="724">
        <v>1199</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235</v>
      </c>
      <c r="BP25" s="723"/>
      <c r="BQ25" s="723"/>
      <c r="BR25" s="723"/>
      <c r="BS25" s="669" t="s">
        <v>176</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595833</v>
      </c>
      <c r="CS25" s="662"/>
      <c r="CT25" s="662"/>
      <c r="CU25" s="662"/>
      <c r="CV25" s="662"/>
      <c r="CW25" s="662"/>
      <c r="CX25" s="662"/>
      <c r="CY25" s="663"/>
      <c r="CZ25" s="666">
        <v>17.8</v>
      </c>
      <c r="DA25" s="695"/>
      <c r="DB25" s="695"/>
      <c r="DC25" s="696"/>
      <c r="DD25" s="669">
        <v>585948</v>
      </c>
      <c r="DE25" s="662"/>
      <c r="DF25" s="662"/>
      <c r="DG25" s="662"/>
      <c r="DH25" s="662"/>
      <c r="DI25" s="662"/>
      <c r="DJ25" s="662"/>
      <c r="DK25" s="663"/>
      <c r="DL25" s="669">
        <v>577666</v>
      </c>
      <c r="DM25" s="662"/>
      <c r="DN25" s="662"/>
      <c r="DO25" s="662"/>
      <c r="DP25" s="662"/>
      <c r="DQ25" s="662"/>
      <c r="DR25" s="662"/>
      <c r="DS25" s="662"/>
      <c r="DT25" s="662"/>
      <c r="DU25" s="662"/>
      <c r="DV25" s="663"/>
      <c r="DW25" s="666">
        <v>24.8</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16156</v>
      </c>
      <c r="S26" s="664"/>
      <c r="T26" s="664"/>
      <c r="U26" s="664"/>
      <c r="V26" s="664"/>
      <c r="W26" s="664"/>
      <c r="X26" s="664"/>
      <c r="Y26" s="665"/>
      <c r="Z26" s="723">
        <v>0.5</v>
      </c>
      <c r="AA26" s="723"/>
      <c r="AB26" s="723"/>
      <c r="AC26" s="723"/>
      <c r="AD26" s="724">
        <v>65</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235</v>
      </c>
      <c r="BP26" s="723"/>
      <c r="BQ26" s="723"/>
      <c r="BR26" s="723"/>
      <c r="BS26" s="669" t="s">
        <v>235</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335436</v>
      </c>
      <c r="CS26" s="664"/>
      <c r="CT26" s="664"/>
      <c r="CU26" s="664"/>
      <c r="CV26" s="664"/>
      <c r="CW26" s="664"/>
      <c r="CX26" s="664"/>
      <c r="CY26" s="665"/>
      <c r="CZ26" s="666">
        <v>10</v>
      </c>
      <c r="DA26" s="695"/>
      <c r="DB26" s="695"/>
      <c r="DC26" s="696"/>
      <c r="DD26" s="669">
        <v>335436</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97585</v>
      </c>
      <c r="S27" s="664"/>
      <c r="T27" s="664"/>
      <c r="U27" s="664"/>
      <c r="V27" s="664"/>
      <c r="W27" s="664"/>
      <c r="X27" s="664"/>
      <c r="Y27" s="665"/>
      <c r="Z27" s="723">
        <v>2.9</v>
      </c>
      <c r="AA27" s="723"/>
      <c r="AB27" s="723"/>
      <c r="AC27" s="723"/>
      <c r="AD27" s="724" t="s">
        <v>235</v>
      </c>
      <c r="AE27" s="724"/>
      <c r="AF27" s="724"/>
      <c r="AG27" s="724"/>
      <c r="AH27" s="724"/>
      <c r="AI27" s="724"/>
      <c r="AJ27" s="724"/>
      <c r="AK27" s="724"/>
      <c r="AL27" s="666" t="s">
        <v>176</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309289</v>
      </c>
      <c r="BH27" s="664"/>
      <c r="BI27" s="664"/>
      <c r="BJ27" s="664"/>
      <c r="BK27" s="664"/>
      <c r="BL27" s="664"/>
      <c r="BM27" s="664"/>
      <c r="BN27" s="665"/>
      <c r="BO27" s="723">
        <v>100</v>
      </c>
      <c r="BP27" s="723"/>
      <c r="BQ27" s="723"/>
      <c r="BR27" s="723"/>
      <c r="BS27" s="669">
        <v>3213</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218273</v>
      </c>
      <c r="CS27" s="662"/>
      <c r="CT27" s="662"/>
      <c r="CU27" s="662"/>
      <c r="CV27" s="662"/>
      <c r="CW27" s="662"/>
      <c r="CX27" s="662"/>
      <c r="CY27" s="663"/>
      <c r="CZ27" s="666">
        <v>6.5</v>
      </c>
      <c r="DA27" s="695"/>
      <c r="DB27" s="695"/>
      <c r="DC27" s="696"/>
      <c r="DD27" s="669">
        <v>85575</v>
      </c>
      <c r="DE27" s="662"/>
      <c r="DF27" s="662"/>
      <c r="DG27" s="662"/>
      <c r="DH27" s="662"/>
      <c r="DI27" s="662"/>
      <c r="DJ27" s="662"/>
      <c r="DK27" s="663"/>
      <c r="DL27" s="669">
        <v>84422</v>
      </c>
      <c r="DM27" s="662"/>
      <c r="DN27" s="662"/>
      <c r="DO27" s="662"/>
      <c r="DP27" s="662"/>
      <c r="DQ27" s="662"/>
      <c r="DR27" s="662"/>
      <c r="DS27" s="662"/>
      <c r="DT27" s="662"/>
      <c r="DU27" s="662"/>
      <c r="DV27" s="663"/>
      <c r="DW27" s="666">
        <v>3.6</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176</v>
      </c>
      <c r="AA28" s="723"/>
      <c r="AB28" s="723"/>
      <c r="AC28" s="723"/>
      <c r="AD28" s="724" t="s">
        <v>176</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433829</v>
      </c>
      <c r="CS28" s="664"/>
      <c r="CT28" s="664"/>
      <c r="CU28" s="664"/>
      <c r="CV28" s="664"/>
      <c r="CW28" s="664"/>
      <c r="CX28" s="664"/>
      <c r="CY28" s="665"/>
      <c r="CZ28" s="666">
        <v>12.9</v>
      </c>
      <c r="DA28" s="695"/>
      <c r="DB28" s="695"/>
      <c r="DC28" s="696"/>
      <c r="DD28" s="669">
        <v>377977</v>
      </c>
      <c r="DE28" s="664"/>
      <c r="DF28" s="664"/>
      <c r="DG28" s="664"/>
      <c r="DH28" s="664"/>
      <c r="DI28" s="664"/>
      <c r="DJ28" s="664"/>
      <c r="DK28" s="665"/>
      <c r="DL28" s="669">
        <v>352262</v>
      </c>
      <c r="DM28" s="664"/>
      <c r="DN28" s="664"/>
      <c r="DO28" s="664"/>
      <c r="DP28" s="664"/>
      <c r="DQ28" s="664"/>
      <c r="DR28" s="664"/>
      <c r="DS28" s="664"/>
      <c r="DT28" s="664"/>
      <c r="DU28" s="664"/>
      <c r="DV28" s="665"/>
      <c r="DW28" s="666">
        <v>15.1</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333991</v>
      </c>
      <c r="S29" s="664"/>
      <c r="T29" s="664"/>
      <c r="U29" s="664"/>
      <c r="V29" s="664"/>
      <c r="W29" s="664"/>
      <c r="X29" s="664"/>
      <c r="Y29" s="665"/>
      <c r="Z29" s="723">
        <v>9.8000000000000007</v>
      </c>
      <c r="AA29" s="723"/>
      <c r="AB29" s="723"/>
      <c r="AC29" s="723"/>
      <c r="AD29" s="724" t="s">
        <v>235</v>
      </c>
      <c r="AE29" s="724"/>
      <c r="AF29" s="724"/>
      <c r="AG29" s="724"/>
      <c r="AH29" s="724"/>
      <c r="AI29" s="724"/>
      <c r="AJ29" s="724"/>
      <c r="AK29" s="724"/>
      <c r="AL29" s="666" t="s">
        <v>235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433829</v>
      </c>
      <c r="CS29" s="662"/>
      <c r="CT29" s="662"/>
      <c r="CU29" s="662"/>
      <c r="CV29" s="662"/>
      <c r="CW29" s="662"/>
      <c r="CX29" s="662"/>
      <c r="CY29" s="663"/>
      <c r="CZ29" s="666">
        <v>12.9</v>
      </c>
      <c r="DA29" s="695"/>
      <c r="DB29" s="695"/>
      <c r="DC29" s="696"/>
      <c r="DD29" s="669">
        <v>377977</v>
      </c>
      <c r="DE29" s="662"/>
      <c r="DF29" s="662"/>
      <c r="DG29" s="662"/>
      <c r="DH29" s="662"/>
      <c r="DI29" s="662"/>
      <c r="DJ29" s="662"/>
      <c r="DK29" s="663"/>
      <c r="DL29" s="669">
        <v>352262</v>
      </c>
      <c r="DM29" s="662"/>
      <c r="DN29" s="662"/>
      <c r="DO29" s="662"/>
      <c r="DP29" s="662"/>
      <c r="DQ29" s="662"/>
      <c r="DR29" s="662"/>
      <c r="DS29" s="662"/>
      <c r="DT29" s="662"/>
      <c r="DU29" s="662"/>
      <c r="DV29" s="663"/>
      <c r="DW29" s="666">
        <v>15.1</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20569</v>
      </c>
      <c r="S30" s="664"/>
      <c r="T30" s="664"/>
      <c r="U30" s="664"/>
      <c r="V30" s="664"/>
      <c r="W30" s="664"/>
      <c r="X30" s="664"/>
      <c r="Y30" s="665"/>
      <c r="Z30" s="723">
        <v>0.6</v>
      </c>
      <c r="AA30" s="723"/>
      <c r="AB30" s="723"/>
      <c r="AC30" s="723"/>
      <c r="AD30" s="724">
        <v>50</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99.1</v>
      </c>
      <c r="BH30" s="742"/>
      <c r="BI30" s="742"/>
      <c r="BJ30" s="742"/>
      <c r="BK30" s="742"/>
      <c r="BL30" s="742"/>
      <c r="BM30" s="743">
        <v>96.7</v>
      </c>
      <c r="BN30" s="742"/>
      <c r="BO30" s="742"/>
      <c r="BP30" s="742"/>
      <c r="BQ30" s="744"/>
      <c r="BR30" s="741">
        <v>99.1</v>
      </c>
      <c r="BS30" s="742"/>
      <c r="BT30" s="742"/>
      <c r="BU30" s="742"/>
      <c r="BV30" s="742"/>
      <c r="BW30" s="742"/>
      <c r="BX30" s="743">
        <v>95.6</v>
      </c>
      <c r="BY30" s="742"/>
      <c r="BZ30" s="742"/>
      <c r="CA30" s="742"/>
      <c r="CB30" s="744"/>
      <c r="CD30" s="747"/>
      <c r="CE30" s="748"/>
      <c r="CF30" s="705" t="s">
        <v>312</v>
      </c>
      <c r="CG30" s="702"/>
      <c r="CH30" s="702"/>
      <c r="CI30" s="702"/>
      <c r="CJ30" s="702"/>
      <c r="CK30" s="702"/>
      <c r="CL30" s="702"/>
      <c r="CM30" s="702"/>
      <c r="CN30" s="702"/>
      <c r="CO30" s="702"/>
      <c r="CP30" s="702"/>
      <c r="CQ30" s="703"/>
      <c r="CR30" s="661">
        <v>410083</v>
      </c>
      <c r="CS30" s="664"/>
      <c r="CT30" s="664"/>
      <c r="CU30" s="664"/>
      <c r="CV30" s="664"/>
      <c r="CW30" s="664"/>
      <c r="CX30" s="664"/>
      <c r="CY30" s="665"/>
      <c r="CZ30" s="666">
        <v>12.2</v>
      </c>
      <c r="DA30" s="695"/>
      <c r="DB30" s="695"/>
      <c r="DC30" s="696"/>
      <c r="DD30" s="669">
        <v>359943</v>
      </c>
      <c r="DE30" s="664"/>
      <c r="DF30" s="664"/>
      <c r="DG30" s="664"/>
      <c r="DH30" s="664"/>
      <c r="DI30" s="664"/>
      <c r="DJ30" s="664"/>
      <c r="DK30" s="665"/>
      <c r="DL30" s="669">
        <v>334228</v>
      </c>
      <c r="DM30" s="664"/>
      <c r="DN30" s="664"/>
      <c r="DO30" s="664"/>
      <c r="DP30" s="664"/>
      <c r="DQ30" s="664"/>
      <c r="DR30" s="664"/>
      <c r="DS30" s="664"/>
      <c r="DT30" s="664"/>
      <c r="DU30" s="664"/>
      <c r="DV30" s="665"/>
      <c r="DW30" s="666">
        <v>14.4</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43848</v>
      </c>
      <c r="S31" s="664"/>
      <c r="T31" s="664"/>
      <c r="U31" s="664"/>
      <c r="V31" s="664"/>
      <c r="W31" s="664"/>
      <c r="X31" s="664"/>
      <c r="Y31" s="665"/>
      <c r="Z31" s="723">
        <v>1.3</v>
      </c>
      <c r="AA31" s="723"/>
      <c r="AB31" s="723"/>
      <c r="AC31" s="723"/>
      <c r="AD31" s="724" t="s">
        <v>176</v>
      </c>
      <c r="AE31" s="724"/>
      <c r="AF31" s="724"/>
      <c r="AG31" s="724"/>
      <c r="AH31" s="724"/>
      <c r="AI31" s="724"/>
      <c r="AJ31" s="724"/>
      <c r="AK31" s="724"/>
      <c r="AL31" s="666" t="s">
        <v>176</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99.4</v>
      </c>
      <c r="BH31" s="662"/>
      <c r="BI31" s="662"/>
      <c r="BJ31" s="662"/>
      <c r="BK31" s="662"/>
      <c r="BL31" s="662"/>
      <c r="BM31" s="667">
        <v>97.3</v>
      </c>
      <c r="BN31" s="740"/>
      <c r="BO31" s="740"/>
      <c r="BP31" s="740"/>
      <c r="BQ31" s="701"/>
      <c r="BR31" s="739">
        <v>99.5</v>
      </c>
      <c r="BS31" s="662"/>
      <c r="BT31" s="662"/>
      <c r="BU31" s="662"/>
      <c r="BV31" s="662"/>
      <c r="BW31" s="662"/>
      <c r="BX31" s="667">
        <v>96.1</v>
      </c>
      <c r="BY31" s="740"/>
      <c r="BZ31" s="740"/>
      <c r="CA31" s="740"/>
      <c r="CB31" s="701"/>
      <c r="CD31" s="747"/>
      <c r="CE31" s="748"/>
      <c r="CF31" s="705" t="s">
        <v>316</v>
      </c>
      <c r="CG31" s="702"/>
      <c r="CH31" s="702"/>
      <c r="CI31" s="702"/>
      <c r="CJ31" s="702"/>
      <c r="CK31" s="702"/>
      <c r="CL31" s="702"/>
      <c r="CM31" s="702"/>
      <c r="CN31" s="702"/>
      <c r="CO31" s="702"/>
      <c r="CP31" s="702"/>
      <c r="CQ31" s="703"/>
      <c r="CR31" s="661">
        <v>23746</v>
      </c>
      <c r="CS31" s="662"/>
      <c r="CT31" s="662"/>
      <c r="CU31" s="662"/>
      <c r="CV31" s="662"/>
      <c r="CW31" s="662"/>
      <c r="CX31" s="662"/>
      <c r="CY31" s="663"/>
      <c r="CZ31" s="666">
        <v>0.7</v>
      </c>
      <c r="DA31" s="695"/>
      <c r="DB31" s="695"/>
      <c r="DC31" s="696"/>
      <c r="DD31" s="669">
        <v>18034</v>
      </c>
      <c r="DE31" s="662"/>
      <c r="DF31" s="662"/>
      <c r="DG31" s="662"/>
      <c r="DH31" s="662"/>
      <c r="DI31" s="662"/>
      <c r="DJ31" s="662"/>
      <c r="DK31" s="663"/>
      <c r="DL31" s="669">
        <v>18034</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31569</v>
      </c>
      <c r="S32" s="664"/>
      <c r="T32" s="664"/>
      <c r="U32" s="664"/>
      <c r="V32" s="664"/>
      <c r="W32" s="664"/>
      <c r="X32" s="664"/>
      <c r="Y32" s="665"/>
      <c r="Z32" s="723">
        <v>0.9</v>
      </c>
      <c r="AA32" s="723"/>
      <c r="AB32" s="723"/>
      <c r="AC32" s="723"/>
      <c r="AD32" s="724" t="s">
        <v>176</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98.4</v>
      </c>
      <c r="BH32" s="677"/>
      <c r="BI32" s="677"/>
      <c r="BJ32" s="677"/>
      <c r="BK32" s="677"/>
      <c r="BL32" s="677"/>
      <c r="BM32" s="721">
        <v>94.6</v>
      </c>
      <c r="BN32" s="677"/>
      <c r="BO32" s="677"/>
      <c r="BP32" s="677"/>
      <c r="BQ32" s="714"/>
      <c r="BR32" s="738">
        <v>98.4</v>
      </c>
      <c r="BS32" s="677"/>
      <c r="BT32" s="677"/>
      <c r="BU32" s="677"/>
      <c r="BV32" s="677"/>
      <c r="BW32" s="677"/>
      <c r="BX32" s="721">
        <v>93.4</v>
      </c>
      <c r="BY32" s="677"/>
      <c r="BZ32" s="677"/>
      <c r="CA32" s="677"/>
      <c r="CB32" s="714"/>
      <c r="CD32" s="749"/>
      <c r="CE32" s="750"/>
      <c r="CF32" s="705" t="s">
        <v>319</v>
      </c>
      <c r="CG32" s="702"/>
      <c r="CH32" s="702"/>
      <c r="CI32" s="702"/>
      <c r="CJ32" s="702"/>
      <c r="CK32" s="702"/>
      <c r="CL32" s="702"/>
      <c r="CM32" s="702"/>
      <c r="CN32" s="702"/>
      <c r="CO32" s="702"/>
      <c r="CP32" s="702"/>
      <c r="CQ32" s="703"/>
      <c r="CR32" s="661" t="s">
        <v>235</v>
      </c>
      <c r="CS32" s="664"/>
      <c r="CT32" s="664"/>
      <c r="CU32" s="664"/>
      <c r="CV32" s="664"/>
      <c r="CW32" s="664"/>
      <c r="CX32" s="664"/>
      <c r="CY32" s="665"/>
      <c r="CZ32" s="666" t="s">
        <v>176</v>
      </c>
      <c r="DA32" s="695"/>
      <c r="DB32" s="695"/>
      <c r="DC32" s="696"/>
      <c r="DD32" s="669" t="s">
        <v>176</v>
      </c>
      <c r="DE32" s="664"/>
      <c r="DF32" s="664"/>
      <c r="DG32" s="664"/>
      <c r="DH32" s="664"/>
      <c r="DI32" s="664"/>
      <c r="DJ32" s="664"/>
      <c r="DK32" s="665"/>
      <c r="DL32" s="669" t="s">
        <v>235</v>
      </c>
      <c r="DM32" s="664"/>
      <c r="DN32" s="664"/>
      <c r="DO32" s="664"/>
      <c r="DP32" s="664"/>
      <c r="DQ32" s="664"/>
      <c r="DR32" s="664"/>
      <c r="DS32" s="664"/>
      <c r="DT32" s="664"/>
      <c r="DU32" s="664"/>
      <c r="DV32" s="665"/>
      <c r="DW32" s="666" t="s">
        <v>176</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52083</v>
      </c>
      <c r="S33" s="664"/>
      <c r="T33" s="664"/>
      <c r="U33" s="664"/>
      <c r="V33" s="664"/>
      <c r="W33" s="664"/>
      <c r="X33" s="664"/>
      <c r="Y33" s="665"/>
      <c r="Z33" s="723">
        <v>1.5</v>
      </c>
      <c r="AA33" s="723"/>
      <c r="AB33" s="723"/>
      <c r="AC33" s="723"/>
      <c r="AD33" s="724" t="s">
        <v>235</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1882683</v>
      </c>
      <c r="CS33" s="662"/>
      <c r="CT33" s="662"/>
      <c r="CU33" s="662"/>
      <c r="CV33" s="662"/>
      <c r="CW33" s="662"/>
      <c r="CX33" s="662"/>
      <c r="CY33" s="663"/>
      <c r="CZ33" s="666">
        <v>56.1</v>
      </c>
      <c r="DA33" s="695"/>
      <c r="DB33" s="695"/>
      <c r="DC33" s="696"/>
      <c r="DD33" s="669">
        <v>1413895</v>
      </c>
      <c r="DE33" s="662"/>
      <c r="DF33" s="662"/>
      <c r="DG33" s="662"/>
      <c r="DH33" s="662"/>
      <c r="DI33" s="662"/>
      <c r="DJ33" s="662"/>
      <c r="DK33" s="663"/>
      <c r="DL33" s="669">
        <v>961960</v>
      </c>
      <c r="DM33" s="662"/>
      <c r="DN33" s="662"/>
      <c r="DO33" s="662"/>
      <c r="DP33" s="662"/>
      <c r="DQ33" s="662"/>
      <c r="DR33" s="662"/>
      <c r="DS33" s="662"/>
      <c r="DT33" s="662"/>
      <c r="DU33" s="662"/>
      <c r="DV33" s="663"/>
      <c r="DW33" s="666">
        <v>41.3</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38811</v>
      </c>
      <c r="S34" s="664"/>
      <c r="T34" s="664"/>
      <c r="U34" s="664"/>
      <c r="V34" s="664"/>
      <c r="W34" s="664"/>
      <c r="X34" s="664"/>
      <c r="Y34" s="665"/>
      <c r="Z34" s="723">
        <v>1.1000000000000001</v>
      </c>
      <c r="AA34" s="723"/>
      <c r="AB34" s="723"/>
      <c r="AC34" s="723"/>
      <c r="AD34" s="724">
        <v>719</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736619</v>
      </c>
      <c r="CS34" s="664"/>
      <c r="CT34" s="664"/>
      <c r="CU34" s="664"/>
      <c r="CV34" s="664"/>
      <c r="CW34" s="664"/>
      <c r="CX34" s="664"/>
      <c r="CY34" s="665"/>
      <c r="CZ34" s="666">
        <v>22</v>
      </c>
      <c r="DA34" s="695"/>
      <c r="DB34" s="695"/>
      <c r="DC34" s="696"/>
      <c r="DD34" s="669">
        <v>598301</v>
      </c>
      <c r="DE34" s="664"/>
      <c r="DF34" s="664"/>
      <c r="DG34" s="664"/>
      <c r="DH34" s="664"/>
      <c r="DI34" s="664"/>
      <c r="DJ34" s="664"/>
      <c r="DK34" s="665"/>
      <c r="DL34" s="669">
        <v>510229</v>
      </c>
      <c r="DM34" s="664"/>
      <c r="DN34" s="664"/>
      <c r="DO34" s="664"/>
      <c r="DP34" s="664"/>
      <c r="DQ34" s="664"/>
      <c r="DR34" s="664"/>
      <c r="DS34" s="664"/>
      <c r="DT34" s="664"/>
      <c r="DU34" s="664"/>
      <c r="DV34" s="665"/>
      <c r="DW34" s="666">
        <v>21.9</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196150</v>
      </c>
      <c r="S35" s="664"/>
      <c r="T35" s="664"/>
      <c r="U35" s="664"/>
      <c r="V35" s="664"/>
      <c r="W35" s="664"/>
      <c r="X35" s="664"/>
      <c r="Y35" s="665"/>
      <c r="Z35" s="723">
        <v>5.7</v>
      </c>
      <c r="AA35" s="723"/>
      <c r="AB35" s="723"/>
      <c r="AC35" s="723"/>
      <c r="AD35" s="724" t="s">
        <v>176</v>
      </c>
      <c r="AE35" s="724"/>
      <c r="AF35" s="724"/>
      <c r="AG35" s="724"/>
      <c r="AH35" s="724"/>
      <c r="AI35" s="724"/>
      <c r="AJ35" s="724"/>
      <c r="AK35" s="724"/>
      <c r="AL35" s="666" t="s">
        <v>235</v>
      </c>
      <c r="AM35" s="667"/>
      <c r="AN35" s="667"/>
      <c r="AO35" s="725"/>
      <c r="AP35" s="234"/>
      <c r="AQ35" s="729" t="s">
        <v>327</v>
      </c>
      <c r="AR35" s="730"/>
      <c r="AS35" s="730"/>
      <c r="AT35" s="730"/>
      <c r="AU35" s="730"/>
      <c r="AV35" s="730"/>
      <c r="AW35" s="730"/>
      <c r="AX35" s="730"/>
      <c r="AY35" s="731"/>
      <c r="AZ35" s="726">
        <v>523677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14746</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47925</v>
      </c>
      <c r="CS35" s="662"/>
      <c r="CT35" s="662"/>
      <c r="CU35" s="662"/>
      <c r="CV35" s="662"/>
      <c r="CW35" s="662"/>
      <c r="CX35" s="662"/>
      <c r="CY35" s="663"/>
      <c r="CZ35" s="666">
        <v>1.4</v>
      </c>
      <c r="DA35" s="695"/>
      <c r="DB35" s="695"/>
      <c r="DC35" s="696"/>
      <c r="DD35" s="669">
        <v>32745</v>
      </c>
      <c r="DE35" s="662"/>
      <c r="DF35" s="662"/>
      <c r="DG35" s="662"/>
      <c r="DH35" s="662"/>
      <c r="DI35" s="662"/>
      <c r="DJ35" s="662"/>
      <c r="DK35" s="663"/>
      <c r="DL35" s="669">
        <v>10726</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235</v>
      </c>
      <c r="AA36" s="723"/>
      <c r="AB36" s="723"/>
      <c r="AC36" s="723"/>
      <c r="AD36" s="724" t="s">
        <v>235</v>
      </c>
      <c r="AE36" s="724"/>
      <c r="AF36" s="724"/>
      <c r="AG36" s="724"/>
      <c r="AH36" s="724"/>
      <c r="AI36" s="724"/>
      <c r="AJ36" s="724"/>
      <c r="AK36" s="724"/>
      <c r="AL36" s="666" t="s">
        <v>235</v>
      </c>
      <c r="AM36" s="667"/>
      <c r="AN36" s="667"/>
      <c r="AO36" s="725"/>
      <c r="AQ36" s="698" t="s">
        <v>331</v>
      </c>
      <c r="AR36" s="699"/>
      <c r="AS36" s="699"/>
      <c r="AT36" s="699"/>
      <c r="AU36" s="699"/>
      <c r="AV36" s="699"/>
      <c r="AW36" s="699"/>
      <c r="AX36" s="699"/>
      <c r="AY36" s="700"/>
      <c r="AZ36" s="661">
        <v>244906</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7592</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785419</v>
      </c>
      <c r="CS36" s="664"/>
      <c r="CT36" s="664"/>
      <c r="CU36" s="664"/>
      <c r="CV36" s="664"/>
      <c r="CW36" s="664"/>
      <c r="CX36" s="664"/>
      <c r="CY36" s="665"/>
      <c r="CZ36" s="666">
        <v>23.4</v>
      </c>
      <c r="DA36" s="695"/>
      <c r="DB36" s="695"/>
      <c r="DC36" s="696"/>
      <c r="DD36" s="669">
        <v>540247</v>
      </c>
      <c r="DE36" s="664"/>
      <c r="DF36" s="664"/>
      <c r="DG36" s="664"/>
      <c r="DH36" s="664"/>
      <c r="DI36" s="664"/>
      <c r="DJ36" s="664"/>
      <c r="DK36" s="665"/>
      <c r="DL36" s="669">
        <v>198645</v>
      </c>
      <c r="DM36" s="664"/>
      <c r="DN36" s="664"/>
      <c r="DO36" s="664"/>
      <c r="DP36" s="664"/>
      <c r="DQ36" s="664"/>
      <c r="DR36" s="664"/>
      <c r="DS36" s="664"/>
      <c r="DT36" s="664"/>
      <c r="DU36" s="664"/>
      <c r="DV36" s="665"/>
      <c r="DW36" s="666">
        <v>8.5</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57650</v>
      </c>
      <c r="S37" s="664"/>
      <c r="T37" s="664"/>
      <c r="U37" s="664"/>
      <c r="V37" s="664"/>
      <c r="W37" s="664"/>
      <c r="X37" s="664"/>
      <c r="Y37" s="665"/>
      <c r="Z37" s="723">
        <v>1.7</v>
      </c>
      <c r="AA37" s="723"/>
      <c r="AB37" s="723"/>
      <c r="AC37" s="723"/>
      <c r="AD37" s="724" t="s">
        <v>235</v>
      </c>
      <c r="AE37" s="724"/>
      <c r="AF37" s="724"/>
      <c r="AG37" s="724"/>
      <c r="AH37" s="724"/>
      <c r="AI37" s="724"/>
      <c r="AJ37" s="724"/>
      <c r="AK37" s="724"/>
      <c r="AL37" s="666" t="s">
        <v>235</v>
      </c>
      <c r="AM37" s="667"/>
      <c r="AN37" s="667"/>
      <c r="AO37" s="725"/>
      <c r="AQ37" s="698" t="s">
        <v>335</v>
      </c>
      <c r="AR37" s="699"/>
      <c r="AS37" s="699"/>
      <c r="AT37" s="699"/>
      <c r="AU37" s="699"/>
      <c r="AV37" s="699"/>
      <c r="AW37" s="699"/>
      <c r="AX37" s="699"/>
      <c r="AY37" s="700"/>
      <c r="AZ37" s="661">
        <v>62994</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522</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151758</v>
      </c>
      <c r="CS37" s="662"/>
      <c r="CT37" s="662"/>
      <c r="CU37" s="662"/>
      <c r="CV37" s="662"/>
      <c r="CW37" s="662"/>
      <c r="CX37" s="662"/>
      <c r="CY37" s="663"/>
      <c r="CZ37" s="666">
        <v>4.5</v>
      </c>
      <c r="DA37" s="695"/>
      <c r="DB37" s="695"/>
      <c r="DC37" s="696"/>
      <c r="DD37" s="669">
        <v>150126</v>
      </c>
      <c r="DE37" s="662"/>
      <c r="DF37" s="662"/>
      <c r="DG37" s="662"/>
      <c r="DH37" s="662"/>
      <c r="DI37" s="662"/>
      <c r="DJ37" s="662"/>
      <c r="DK37" s="663"/>
      <c r="DL37" s="669">
        <v>150126</v>
      </c>
      <c r="DM37" s="662"/>
      <c r="DN37" s="662"/>
      <c r="DO37" s="662"/>
      <c r="DP37" s="662"/>
      <c r="DQ37" s="662"/>
      <c r="DR37" s="662"/>
      <c r="DS37" s="662"/>
      <c r="DT37" s="662"/>
      <c r="DU37" s="662"/>
      <c r="DV37" s="663"/>
      <c r="DW37" s="666">
        <v>6.4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3415405</v>
      </c>
      <c r="S38" s="713"/>
      <c r="T38" s="713"/>
      <c r="U38" s="713"/>
      <c r="V38" s="713"/>
      <c r="W38" s="713"/>
      <c r="X38" s="713"/>
      <c r="Y38" s="718"/>
      <c r="Z38" s="719">
        <v>100</v>
      </c>
      <c r="AA38" s="719"/>
      <c r="AB38" s="719"/>
      <c r="AC38" s="719"/>
      <c r="AD38" s="720">
        <v>2270302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176</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866</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278771</v>
      </c>
      <c r="CS38" s="664"/>
      <c r="CT38" s="664"/>
      <c r="CU38" s="664"/>
      <c r="CV38" s="664"/>
      <c r="CW38" s="664"/>
      <c r="CX38" s="664"/>
      <c r="CY38" s="665"/>
      <c r="CZ38" s="666">
        <v>8.3000000000000007</v>
      </c>
      <c r="DA38" s="695"/>
      <c r="DB38" s="695"/>
      <c r="DC38" s="696"/>
      <c r="DD38" s="669">
        <v>242560</v>
      </c>
      <c r="DE38" s="664"/>
      <c r="DF38" s="664"/>
      <c r="DG38" s="664"/>
      <c r="DH38" s="664"/>
      <c r="DI38" s="664"/>
      <c r="DJ38" s="664"/>
      <c r="DK38" s="665"/>
      <c r="DL38" s="669">
        <v>242360</v>
      </c>
      <c r="DM38" s="664"/>
      <c r="DN38" s="664"/>
      <c r="DO38" s="664"/>
      <c r="DP38" s="664"/>
      <c r="DQ38" s="664"/>
      <c r="DR38" s="664"/>
      <c r="DS38" s="664"/>
      <c r="DT38" s="664"/>
      <c r="DU38" s="664"/>
      <c r="DV38" s="665"/>
      <c r="DW38" s="666">
        <v>10.4</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235</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120</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18949</v>
      </c>
      <c r="CS39" s="662"/>
      <c r="CT39" s="662"/>
      <c r="CU39" s="662"/>
      <c r="CV39" s="662"/>
      <c r="CW39" s="662"/>
      <c r="CX39" s="662"/>
      <c r="CY39" s="663"/>
      <c r="CZ39" s="666">
        <v>0.6</v>
      </c>
      <c r="DA39" s="695"/>
      <c r="DB39" s="695"/>
      <c r="DC39" s="696"/>
      <c r="DD39" s="669">
        <v>42</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57641</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15000</v>
      </c>
      <c r="CS40" s="664"/>
      <c r="CT40" s="664"/>
      <c r="CU40" s="664"/>
      <c r="CV40" s="664"/>
      <c r="CW40" s="664"/>
      <c r="CX40" s="664"/>
      <c r="CY40" s="665"/>
      <c r="CZ40" s="666">
        <v>0.4</v>
      </c>
      <c r="DA40" s="695"/>
      <c r="DB40" s="695"/>
      <c r="DC40" s="696"/>
      <c r="DD40" s="669" t="s">
        <v>176</v>
      </c>
      <c r="DE40" s="664"/>
      <c r="DF40" s="664"/>
      <c r="DG40" s="664"/>
      <c r="DH40" s="664"/>
      <c r="DI40" s="664"/>
      <c r="DJ40" s="664"/>
      <c r="DK40" s="665"/>
      <c r="DL40" s="669" t="s">
        <v>235</v>
      </c>
      <c r="DM40" s="664"/>
      <c r="DN40" s="664"/>
      <c r="DO40" s="664"/>
      <c r="DP40" s="664"/>
      <c r="DQ40" s="664"/>
      <c r="DR40" s="664"/>
      <c r="DS40" s="664"/>
      <c r="DT40" s="664"/>
      <c r="DU40" s="664"/>
      <c r="DV40" s="665"/>
      <c r="DW40" s="666" t="s">
        <v>235</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158136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352</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176</v>
      </c>
      <c r="CS41" s="662"/>
      <c r="CT41" s="662"/>
      <c r="CU41" s="662"/>
      <c r="CV41" s="662"/>
      <c r="CW41" s="662"/>
      <c r="CX41" s="662"/>
      <c r="CY41" s="663"/>
      <c r="CZ41" s="666" t="s">
        <v>235</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223952</v>
      </c>
      <c r="CS42" s="664"/>
      <c r="CT42" s="664"/>
      <c r="CU42" s="664"/>
      <c r="CV42" s="664"/>
      <c r="CW42" s="664"/>
      <c r="CX42" s="664"/>
      <c r="CY42" s="665"/>
      <c r="CZ42" s="666">
        <v>6.7</v>
      </c>
      <c r="DA42" s="667"/>
      <c r="DB42" s="667"/>
      <c r="DC42" s="668"/>
      <c r="DD42" s="669">
        <v>88535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6526</v>
      </c>
      <c r="CS43" s="662"/>
      <c r="CT43" s="662"/>
      <c r="CU43" s="662"/>
      <c r="CV43" s="662"/>
      <c r="CW43" s="662"/>
      <c r="CX43" s="662"/>
      <c r="CY43" s="663"/>
      <c r="CZ43" s="666">
        <v>0.2</v>
      </c>
      <c r="DA43" s="695"/>
      <c r="DB43" s="695"/>
      <c r="DC43" s="696"/>
      <c r="DD43" s="669">
        <v>6526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223952</v>
      </c>
      <c r="CS44" s="664"/>
      <c r="CT44" s="664"/>
      <c r="CU44" s="664"/>
      <c r="CV44" s="664"/>
      <c r="CW44" s="664"/>
      <c r="CX44" s="664"/>
      <c r="CY44" s="665"/>
      <c r="CZ44" s="666">
        <v>6.7</v>
      </c>
      <c r="DA44" s="667"/>
      <c r="DB44" s="667"/>
      <c r="DC44" s="668"/>
      <c r="DD44" s="669">
        <v>88535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72401</v>
      </c>
      <c r="CS45" s="662"/>
      <c r="CT45" s="662"/>
      <c r="CU45" s="662"/>
      <c r="CV45" s="662"/>
      <c r="CW45" s="662"/>
      <c r="CX45" s="662"/>
      <c r="CY45" s="663"/>
      <c r="CZ45" s="666">
        <v>2.2000000000000002</v>
      </c>
      <c r="DA45" s="695"/>
      <c r="DB45" s="695"/>
      <c r="DC45" s="696"/>
      <c r="DD45" s="669">
        <v>2189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151503</v>
      </c>
      <c r="CS46" s="664"/>
      <c r="CT46" s="664"/>
      <c r="CU46" s="664"/>
      <c r="CV46" s="664"/>
      <c r="CW46" s="664"/>
      <c r="CX46" s="664"/>
      <c r="CY46" s="665"/>
      <c r="CZ46" s="666">
        <v>4.5</v>
      </c>
      <c r="DA46" s="667"/>
      <c r="DB46" s="667"/>
      <c r="DC46" s="668"/>
      <c r="DD46" s="669">
        <v>86298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t="s">
        <v>235</v>
      </c>
      <c r="CS47" s="662"/>
      <c r="CT47" s="662"/>
      <c r="CU47" s="662"/>
      <c r="CV47" s="662"/>
      <c r="CW47" s="662"/>
      <c r="CX47" s="662"/>
      <c r="CY47" s="663"/>
      <c r="CZ47" s="666" t="s">
        <v>235</v>
      </c>
      <c r="DA47" s="695"/>
      <c r="DB47" s="695"/>
      <c r="DC47" s="696"/>
      <c r="DD47" s="669" t="s">
        <v>176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235</v>
      </c>
      <c r="CS48" s="664"/>
      <c r="CT48" s="664"/>
      <c r="CU48" s="664"/>
      <c r="CV48" s="664"/>
      <c r="CW48" s="664"/>
      <c r="CX48" s="664"/>
      <c r="CY48" s="665"/>
      <c r="CZ48" s="666" t="s">
        <v>176</v>
      </c>
      <c r="DA48" s="667"/>
      <c r="DB48" s="667"/>
      <c r="DC48" s="668"/>
      <c r="DD48" s="669" t="s">
        <v>235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3354570</v>
      </c>
      <c r="CS49" s="677"/>
      <c r="CT49" s="677"/>
      <c r="CU49" s="677"/>
      <c r="CV49" s="677"/>
      <c r="CW49" s="677"/>
      <c r="CX49" s="677"/>
      <c r="CY49" s="678"/>
      <c r="CZ49" s="679">
        <v>100</v>
      </c>
      <c r="DA49" s="680"/>
      <c r="DB49" s="680"/>
      <c r="DC49" s="681"/>
      <c r="DD49" s="682">
        <v>2551930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6jepSp8LH7AHtnhwIcbqbQICeMQT7BxO9TqCqxGJhfobKCdKYu87FDFU3h9Q1hnHshkZyytbUy9qHkkFKhRHNQ==" saltValue="E50gp6oEeWskgF0iah9B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3416</v>
      </c>
      <c r="R7" s="1194"/>
      <c r="S7" s="1194"/>
      <c r="T7" s="1194"/>
      <c r="U7" s="1194"/>
      <c r="V7" s="1194">
        <v>3355</v>
      </c>
      <c r="W7" s="1194"/>
      <c r="X7" s="1194"/>
      <c r="Y7" s="1194"/>
      <c r="Z7" s="1194"/>
      <c r="AA7" s="1194">
        <v>61</v>
      </c>
      <c r="AB7" s="1194"/>
      <c r="AC7" s="1194"/>
      <c r="AD7" s="1194"/>
      <c r="AE7" s="1195"/>
      <c r="AF7" s="1196">
        <v>61</v>
      </c>
      <c r="AG7" s="1197"/>
      <c r="AH7" s="1197"/>
      <c r="AI7" s="1197"/>
      <c r="AJ7" s="1198"/>
      <c r="AK7" s="1180">
        <v>1</v>
      </c>
      <c r="AL7" s="1181"/>
      <c r="AM7" s="1181"/>
      <c r="AN7" s="1181"/>
      <c r="AO7" s="1181"/>
      <c r="AP7" s="1181">
        <v>3638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577</v>
      </c>
      <c r="BT7" s="1185"/>
      <c r="BU7" s="1185"/>
      <c r="BV7" s="1185"/>
      <c r="BW7" s="1185"/>
      <c r="BX7" s="1185"/>
      <c r="BY7" s="1185"/>
      <c r="BZ7" s="1185"/>
      <c r="CA7" s="1185"/>
      <c r="CB7" s="1185"/>
      <c r="CC7" s="1185"/>
      <c r="CD7" s="1185"/>
      <c r="CE7" s="1185"/>
      <c r="CF7" s="1185"/>
      <c r="CG7" s="1186"/>
      <c r="CH7" s="1177">
        <v>-28</v>
      </c>
      <c r="CI7" s="1178"/>
      <c r="CJ7" s="1178"/>
      <c r="CK7" s="1178"/>
      <c r="CL7" s="1179"/>
      <c r="CM7" s="1177">
        <v>-34</v>
      </c>
      <c r="CN7" s="1178"/>
      <c r="CO7" s="1178"/>
      <c r="CP7" s="1178"/>
      <c r="CQ7" s="1179"/>
      <c r="CR7" s="1177">
        <v>10</v>
      </c>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386</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61</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561</v>
      </c>
      <c r="R28" s="1143"/>
      <c r="S28" s="1143"/>
      <c r="T28" s="1143"/>
      <c r="U28" s="1143"/>
      <c r="V28" s="1143">
        <v>546</v>
      </c>
      <c r="W28" s="1143"/>
      <c r="X28" s="1143"/>
      <c r="Y28" s="1143"/>
      <c r="Z28" s="1143"/>
      <c r="AA28" s="1143">
        <v>15</v>
      </c>
      <c r="AB28" s="1143"/>
      <c r="AC28" s="1143"/>
      <c r="AD28" s="1143"/>
      <c r="AE28" s="1144"/>
      <c r="AF28" s="1145">
        <v>15</v>
      </c>
      <c r="AG28" s="1143"/>
      <c r="AH28" s="1143"/>
      <c r="AI28" s="1143"/>
      <c r="AJ28" s="1146"/>
      <c r="AK28" s="1147">
        <v>58</v>
      </c>
      <c r="AL28" s="1135"/>
      <c r="AM28" s="1135"/>
      <c r="AN28" s="1135"/>
      <c r="AO28" s="1135"/>
      <c r="AP28" s="1135" t="s">
        <v>582</v>
      </c>
      <c r="AQ28" s="1135"/>
      <c r="AR28" s="1135"/>
      <c r="AS28" s="1135"/>
      <c r="AT28" s="1135"/>
      <c r="AU28" s="1135" t="s">
        <v>582</v>
      </c>
      <c r="AV28" s="1135"/>
      <c r="AW28" s="1135"/>
      <c r="AX28" s="1135"/>
      <c r="AY28" s="1135"/>
      <c r="AZ28" s="1136" t="s">
        <v>584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401</v>
      </c>
      <c r="C29" s="1121"/>
      <c r="D29" s="1121"/>
      <c r="E29" s="1121"/>
      <c r="F29" s="1121"/>
      <c r="G29" s="1121"/>
      <c r="H29" s="1121"/>
      <c r="I29" s="1121"/>
      <c r="J29" s="1121"/>
      <c r="K29" s="1121"/>
      <c r="L29" s="1121"/>
      <c r="M29" s="1121"/>
      <c r="N29" s="1121"/>
      <c r="O29" s="1121"/>
      <c r="P29" s="1122"/>
      <c r="Q29" s="1132">
        <v>443</v>
      </c>
      <c r="R29" s="1133"/>
      <c r="S29" s="1133"/>
      <c r="T29" s="1133"/>
      <c r="U29" s="1133"/>
      <c r="V29" s="1133">
        <v>438</v>
      </c>
      <c r="W29" s="1133"/>
      <c r="X29" s="1133"/>
      <c r="Y29" s="1133"/>
      <c r="Z29" s="1133"/>
      <c r="AA29" s="1133">
        <v>5</v>
      </c>
      <c r="AB29" s="1133"/>
      <c r="AC29" s="1133"/>
      <c r="AD29" s="1133"/>
      <c r="AE29" s="1134"/>
      <c r="AF29" s="1126">
        <v>5</v>
      </c>
      <c r="AG29" s="1127"/>
      <c r="AH29" s="1127"/>
      <c r="AI29" s="1127"/>
      <c r="AJ29" s="1128"/>
      <c r="AK29" s="1069">
        <v>72</v>
      </c>
      <c r="AL29" s="1060"/>
      <c r="AM29" s="1060"/>
      <c r="AN29" s="1060"/>
      <c r="AO29" s="1060"/>
      <c r="AP29" s="1060" t="s">
        <v>582</v>
      </c>
      <c r="AQ29" s="1060"/>
      <c r="AR29" s="1060"/>
      <c r="AS29" s="1060"/>
      <c r="AT29" s="1060"/>
      <c r="AU29" s="1060" t="s">
        <v>583</v>
      </c>
      <c r="AV29" s="1060"/>
      <c r="AW29" s="1060"/>
      <c r="AX29" s="1060"/>
      <c r="AY29" s="1060"/>
      <c r="AZ29" s="1131" t="s">
        <v>582</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402</v>
      </c>
      <c r="C30" s="1121"/>
      <c r="D30" s="1121"/>
      <c r="E30" s="1121"/>
      <c r="F30" s="1121"/>
      <c r="G30" s="1121"/>
      <c r="H30" s="1121"/>
      <c r="I30" s="1121"/>
      <c r="J30" s="1121"/>
      <c r="K30" s="1121"/>
      <c r="L30" s="1121"/>
      <c r="M30" s="1121"/>
      <c r="N30" s="1121"/>
      <c r="O30" s="1121"/>
      <c r="P30" s="1122"/>
      <c r="Q30" s="1132">
        <v>64</v>
      </c>
      <c r="R30" s="1133"/>
      <c r="S30" s="1133"/>
      <c r="T30" s="1133"/>
      <c r="U30" s="1133"/>
      <c r="V30" s="1133">
        <v>64</v>
      </c>
      <c r="W30" s="1133"/>
      <c r="X30" s="1133"/>
      <c r="Y30" s="1133"/>
      <c r="Z30" s="1133"/>
      <c r="AA30" s="1133">
        <v>0</v>
      </c>
      <c r="AB30" s="1133"/>
      <c r="AC30" s="1133"/>
      <c r="AD30" s="1133"/>
      <c r="AE30" s="1134"/>
      <c r="AF30" s="1126">
        <v>0</v>
      </c>
      <c r="AG30" s="1127"/>
      <c r="AH30" s="1127"/>
      <c r="AI30" s="1127"/>
      <c r="AJ30" s="1128"/>
      <c r="AK30" s="1069">
        <v>85</v>
      </c>
      <c r="AL30" s="1060"/>
      <c r="AM30" s="1060"/>
      <c r="AN30" s="1060"/>
      <c r="AO30" s="1060"/>
      <c r="AP30" s="1060" t="s">
        <v>582</v>
      </c>
      <c r="AQ30" s="1060"/>
      <c r="AR30" s="1060"/>
      <c r="AS30" s="1060"/>
      <c r="AT30" s="1060"/>
      <c r="AU30" s="1060" t="s">
        <v>582</v>
      </c>
      <c r="AV30" s="1060"/>
      <c r="AW30" s="1060"/>
      <c r="AX30" s="1060"/>
      <c r="AY30" s="1060"/>
      <c r="AZ30" s="1131" t="s">
        <v>585</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403</v>
      </c>
      <c r="C31" s="1121"/>
      <c r="D31" s="1121"/>
      <c r="E31" s="1121"/>
      <c r="F31" s="1121"/>
      <c r="G31" s="1121"/>
      <c r="H31" s="1121"/>
      <c r="I31" s="1121"/>
      <c r="J31" s="1121"/>
      <c r="K31" s="1121"/>
      <c r="L31" s="1121"/>
      <c r="M31" s="1121"/>
      <c r="N31" s="1121"/>
      <c r="O31" s="1121"/>
      <c r="P31" s="1122"/>
      <c r="Q31" s="1132">
        <v>502</v>
      </c>
      <c r="R31" s="1133"/>
      <c r="S31" s="1133"/>
      <c r="T31" s="1133"/>
      <c r="U31" s="1133"/>
      <c r="V31" s="1133">
        <v>552</v>
      </c>
      <c r="W31" s="1133"/>
      <c r="X31" s="1133"/>
      <c r="Y31" s="1133"/>
      <c r="Z31" s="1133"/>
      <c r="AA31" s="1133">
        <v>-50</v>
      </c>
      <c r="AB31" s="1133"/>
      <c r="AC31" s="1133"/>
      <c r="AD31" s="1133"/>
      <c r="AE31" s="1134"/>
      <c r="AF31" s="1126">
        <v>88</v>
      </c>
      <c r="AG31" s="1127"/>
      <c r="AH31" s="1127"/>
      <c r="AI31" s="1127"/>
      <c r="AJ31" s="1128"/>
      <c r="AK31" s="1069">
        <v>245</v>
      </c>
      <c r="AL31" s="1060"/>
      <c r="AM31" s="1060"/>
      <c r="AN31" s="1060"/>
      <c r="AO31" s="1060"/>
      <c r="AP31" s="1060">
        <v>287</v>
      </c>
      <c r="AQ31" s="1060"/>
      <c r="AR31" s="1060"/>
      <c r="AS31" s="1060"/>
      <c r="AT31" s="1060"/>
      <c r="AU31" s="1060">
        <v>228</v>
      </c>
      <c r="AV31" s="1060"/>
      <c r="AW31" s="1060"/>
      <c r="AX31" s="1060"/>
      <c r="AY31" s="1060"/>
      <c r="AZ31" s="1131" t="s">
        <v>582</v>
      </c>
      <c r="BA31" s="1131"/>
      <c r="BB31" s="1131"/>
      <c r="BC31" s="1131"/>
      <c r="BD31" s="1131"/>
      <c r="BE31" s="1115" t="s">
        <v>404</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405</v>
      </c>
      <c r="C32" s="1121"/>
      <c r="D32" s="1121"/>
      <c r="E32" s="1121"/>
      <c r="F32" s="1121"/>
      <c r="G32" s="1121"/>
      <c r="H32" s="1121"/>
      <c r="I32" s="1121"/>
      <c r="J32" s="1121"/>
      <c r="K32" s="1121"/>
      <c r="L32" s="1121"/>
      <c r="M32" s="1121"/>
      <c r="N32" s="1121"/>
      <c r="O32" s="1121"/>
      <c r="P32" s="1122"/>
      <c r="Q32" s="1132">
        <v>116</v>
      </c>
      <c r="R32" s="1133"/>
      <c r="S32" s="1133"/>
      <c r="T32" s="1133"/>
      <c r="U32" s="1133"/>
      <c r="V32" s="1133">
        <v>116</v>
      </c>
      <c r="W32" s="1133"/>
      <c r="X32" s="1133"/>
      <c r="Y32" s="1133"/>
      <c r="Z32" s="1133"/>
      <c r="AA32" s="1133">
        <v>0</v>
      </c>
      <c r="AB32" s="1133"/>
      <c r="AC32" s="1133"/>
      <c r="AD32" s="1133"/>
      <c r="AE32" s="1134"/>
      <c r="AF32" s="1126">
        <v>0</v>
      </c>
      <c r="AG32" s="1127"/>
      <c r="AH32" s="1127"/>
      <c r="AI32" s="1127"/>
      <c r="AJ32" s="1128"/>
      <c r="AK32" s="1069">
        <v>51</v>
      </c>
      <c r="AL32" s="1060"/>
      <c r="AM32" s="1060"/>
      <c r="AN32" s="1060"/>
      <c r="AO32" s="1060"/>
      <c r="AP32" s="1060">
        <v>329</v>
      </c>
      <c r="AQ32" s="1060"/>
      <c r="AR32" s="1060"/>
      <c r="AS32" s="1060"/>
      <c r="AT32" s="1060"/>
      <c r="AU32" s="1060">
        <v>329</v>
      </c>
      <c r="AV32" s="1060"/>
      <c r="AW32" s="1060"/>
      <c r="AX32" s="1060"/>
      <c r="AY32" s="1060"/>
      <c r="AZ32" s="1131" t="s">
        <v>586</v>
      </c>
      <c r="BA32" s="1131"/>
      <c r="BB32" s="1131"/>
      <c r="BC32" s="1131"/>
      <c r="BD32" s="1131"/>
      <c r="BE32" s="1115" t="s">
        <v>406</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407</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108</v>
      </c>
      <c r="AG63" s="1048"/>
      <c r="AH63" s="1048"/>
      <c r="AI63" s="1048"/>
      <c r="AJ63" s="1113"/>
      <c r="AK63" s="1114"/>
      <c r="AL63" s="1052"/>
      <c r="AM63" s="1052"/>
      <c r="AN63" s="1052"/>
      <c r="AO63" s="1052"/>
      <c r="AP63" s="1048"/>
      <c r="AQ63" s="1048"/>
      <c r="AR63" s="1048"/>
      <c r="AS63" s="1048"/>
      <c r="AT63" s="1048"/>
      <c r="AU63" s="1048"/>
      <c r="AV63" s="1048"/>
      <c r="AW63" s="1048"/>
      <c r="AX63" s="1048"/>
      <c r="AY63" s="1048"/>
      <c r="AZ63" s="1108"/>
      <c r="BA63" s="1108"/>
      <c r="BB63" s="1108"/>
      <c r="BC63" s="1108"/>
      <c r="BD63" s="1108"/>
      <c r="BE63" s="1049"/>
      <c r="BF63" s="1049"/>
      <c r="BG63" s="1049"/>
      <c r="BH63" s="1049"/>
      <c r="BI63" s="1050"/>
      <c r="BJ63" s="1109" t="s">
        <v>409</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578</v>
      </c>
      <c r="C68" s="1075"/>
      <c r="D68" s="1075"/>
      <c r="E68" s="1075"/>
      <c r="F68" s="1075"/>
      <c r="G68" s="1075"/>
      <c r="H68" s="1075"/>
      <c r="I68" s="1075"/>
      <c r="J68" s="1075"/>
      <c r="K68" s="1075"/>
      <c r="L68" s="1075"/>
      <c r="M68" s="1075"/>
      <c r="N68" s="1075"/>
      <c r="O68" s="1075"/>
      <c r="P68" s="1076"/>
      <c r="Q68" s="1077">
        <v>188</v>
      </c>
      <c r="R68" s="1071"/>
      <c r="S68" s="1071"/>
      <c r="T68" s="1071"/>
      <c r="U68" s="1071"/>
      <c r="V68" s="1071">
        <v>179</v>
      </c>
      <c r="W68" s="1071"/>
      <c r="X68" s="1071"/>
      <c r="Y68" s="1071"/>
      <c r="Z68" s="1071"/>
      <c r="AA68" s="1071">
        <v>8</v>
      </c>
      <c r="AB68" s="1071"/>
      <c r="AC68" s="1071"/>
      <c r="AD68" s="1071"/>
      <c r="AE68" s="1071"/>
      <c r="AF68" s="1071">
        <v>556</v>
      </c>
      <c r="AG68" s="1071"/>
      <c r="AH68" s="1071"/>
      <c r="AI68" s="1071"/>
      <c r="AJ68" s="1071"/>
      <c r="AK68" s="1071">
        <v>0</v>
      </c>
      <c r="AL68" s="1071"/>
      <c r="AM68" s="1071"/>
      <c r="AN68" s="1071"/>
      <c r="AO68" s="1071"/>
      <c r="AP68" s="1071">
        <v>153</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579</v>
      </c>
      <c r="C69" s="1064"/>
      <c r="D69" s="1064"/>
      <c r="E69" s="1064"/>
      <c r="F69" s="1064"/>
      <c r="G69" s="1064"/>
      <c r="H69" s="1064"/>
      <c r="I69" s="1064"/>
      <c r="J69" s="1064"/>
      <c r="K69" s="1064"/>
      <c r="L69" s="1064"/>
      <c r="M69" s="1064"/>
      <c r="N69" s="1064"/>
      <c r="O69" s="1064"/>
      <c r="P69" s="1065"/>
      <c r="Q69" s="1066">
        <v>1516</v>
      </c>
      <c r="R69" s="1060"/>
      <c r="S69" s="1060"/>
      <c r="T69" s="1060"/>
      <c r="U69" s="1060"/>
      <c r="V69" s="1060">
        <v>1485</v>
      </c>
      <c r="W69" s="1060"/>
      <c r="X69" s="1060"/>
      <c r="Y69" s="1060"/>
      <c r="Z69" s="1060"/>
      <c r="AA69" s="1060">
        <v>31</v>
      </c>
      <c r="AB69" s="1060"/>
      <c r="AC69" s="1060"/>
      <c r="AD69" s="1060"/>
      <c r="AE69" s="1060"/>
      <c r="AF69" s="1060">
        <v>31</v>
      </c>
      <c r="AG69" s="1060"/>
      <c r="AH69" s="1060"/>
      <c r="AI69" s="1060"/>
      <c r="AJ69" s="1060"/>
      <c r="AK69" s="1060">
        <v>0</v>
      </c>
      <c r="AL69" s="1060"/>
      <c r="AM69" s="1060"/>
      <c r="AN69" s="1060"/>
      <c r="AO69" s="1060"/>
      <c r="AP69" s="1060">
        <v>411</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580</v>
      </c>
      <c r="C70" s="1064"/>
      <c r="D70" s="1064"/>
      <c r="E70" s="1064"/>
      <c r="F70" s="1064"/>
      <c r="G70" s="1064"/>
      <c r="H70" s="1064"/>
      <c r="I70" s="1064"/>
      <c r="J70" s="1064"/>
      <c r="K70" s="1064"/>
      <c r="L70" s="1064"/>
      <c r="M70" s="1064"/>
      <c r="N70" s="1064"/>
      <c r="O70" s="1064"/>
      <c r="P70" s="1065"/>
      <c r="Q70" s="1066">
        <v>88</v>
      </c>
      <c r="R70" s="1060"/>
      <c r="S70" s="1060"/>
      <c r="T70" s="1060"/>
      <c r="U70" s="1060"/>
      <c r="V70" s="1060">
        <v>41</v>
      </c>
      <c r="W70" s="1060"/>
      <c r="X70" s="1060"/>
      <c r="Y70" s="1060"/>
      <c r="Z70" s="1060"/>
      <c r="AA70" s="1060">
        <v>47</v>
      </c>
      <c r="AB70" s="1060"/>
      <c r="AC70" s="1060"/>
      <c r="AD70" s="1060"/>
      <c r="AE70" s="1060"/>
      <c r="AF70" s="1060">
        <v>47</v>
      </c>
      <c r="AG70" s="1060"/>
      <c r="AH70" s="1060"/>
      <c r="AI70" s="1060"/>
      <c r="AJ70" s="1060"/>
      <c r="AK70" s="1060">
        <v>0</v>
      </c>
      <c r="AL70" s="1060"/>
      <c r="AM70" s="1060"/>
      <c r="AN70" s="1060"/>
      <c r="AO70" s="1060"/>
      <c r="AP70" s="1060">
        <v>0</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581</v>
      </c>
      <c r="C71" s="1064"/>
      <c r="D71" s="1064"/>
      <c r="E71" s="1064"/>
      <c r="F71" s="1064"/>
      <c r="G71" s="1064"/>
      <c r="H71" s="1064"/>
      <c r="I71" s="1064"/>
      <c r="J71" s="1064"/>
      <c r="K71" s="1064"/>
      <c r="L71" s="1064"/>
      <c r="M71" s="1064"/>
      <c r="N71" s="1064"/>
      <c r="O71" s="1064"/>
      <c r="P71" s="1065"/>
      <c r="Q71" s="1066">
        <v>18</v>
      </c>
      <c r="R71" s="1060"/>
      <c r="S71" s="1060"/>
      <c r="T71" s="1060"/>
      <c r="U71" s="1060"/>
      <c r="V71" s="1060">
        <v>16</v>
      </c>
      <c r="W71" s="1060"/>
      <c r="X71" s="1060"/>
      <c r="Y71" s="1060"/>
      <c r="Z71" s="1060"/>
      <c r="AA71" s="1060">
        <v>2</v>
      </c>
      <c r="AB71" s="1060"/>
      <c r="AC71" s="1060"/>
      <c r="AD71" s="1060"/>
      <c r="AE71" s="1060"/>
      <c r="AF71" s="1060">
        <v>2</v>
      </c>
      <c r="AG71" s="1060"/>
      <c r="AH71" s="1060"/>
      <c r="AI71" s="1060"/>
      <c r="AJ71" s="1060"/>
      <c r="AK71" s="1060">
        <v>0</v>
      </c>
      <c r="AL71" s="1060"/>
      <c r="AM71" s="1060"/>
      <c r="AN71" s="1060"/>
      <c r="AO71" s="1060"/>
      <c r="AP71" s="1060">
        <v>0</v>
      </c>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388918</v>
      </c>
      <c r="AB110" s="976"/>
      <c r="AC110" s="976"/>
      <c r="AD110" s="976"/>
      <c r="AE110" s="977"/>
      <c r="AF110" s="978">
        <v>369250</v>
      </c>
      <c r="AG110" s="976"/>
      <c r="AH110" s="976"/>
      <c r="AI110" s="976"/>
      <c r="AJ110" s="977"/>
      <c r="AK110" s="978">
        <v>433829</v>
      </c>
      <c r="AL110" s="976"/>
      <c r="AM110" s="976"/>
      <c r="AN110" s="976"/>
      <c r="AO110" s="977"/>
      <c r="AP110" s="979">
        <v>22.6</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3784699</v>
      </c>
      <c r="BR110" s="923"/>
      <c r="BS110" s="923"/>
      <c r="BT110" s="923"/>
      <c r="BU110" s="923"/>
      <c r="BV110" s="923">
        <v>3852024</v>
      </c>
      <c r="BW110" s="923"/>
      <c r="BX110" s="923"/>
      <c r="BY110" s="923"/>
      <c r="BZ110" s="923"/>
      <c r="CA110" s="923">
        <v>3638092</v>
      </c>
      <c r="CB110" s="923"/>
      <c r="CC110" s="923"/>
      <c r="CD110" s="923"/>
      <c r="CE110" s="923"/>
      <c r="CF110" s="947">
        <v>189.7</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435</v>
      </c>
      <c r="DR110" s="923"/>
      <c r="DS110" s="923"/>
      <c r="DT110" s="923"/>
      <c r="DU110" s="923"/>
      <c r="DV110" s="924" t="s">
        <v>435</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436</v>
      </c>
      <c r="AG111" s="1004"/>
      <c r="AH111" s="1004"/>
      <c r="AI111" s="1004"/>
      <c r="AJ111" s="1005"/>
      <c r="AK111" s="1006" t="s">
        <v>438</v>
      </c>
      <c r="AL111" s="1004"/>
      <c r="AM111" s="1004"/>
      <c r="AN111" s="1004"/>
      <c r="AO111" s="1005"/>
      <c r="AP111" s="1007" t="s">
        <v>438</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32677</v>
      </c>
      <c r="BR111" s="895"/>
      <c r="BS111" s="895"/>
      <c r="BT111" s="895"/>
      <c r="BU111" s="895"/>
      <c r="BV111" s="895" t="s">
        <v>436</v>
      </c>
      <c r="BW111" s="895"/>
      <c r="BX111" s="895"/>
      <c r="BY111" s="895"/>
      <c r="BZ111" s="895"/>
      <c r="CA111" s="895" t="s">
        <v>436</v>
      </c>
      <c r="CB111" s="895"/>
      <c r="CC111" s="895"/>
      <c r="CD111" s="895"/>
      <c r="CE111" s="895"/>
      <c r="CF111" s="956" t="s">
        <v>436</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389</v>
      </c>
      <c r="AB112" s="858"/>
      <c r="AC112" s="858"/>
      <c r="AD112" s="858"/>
      <c r="AE112" s="859"/>
      <c r="AF112" s="860" t="s">
        <v>438</v>
      </c>
      <c r="AG112" s="858"/>
      <c r="AH112" s="858"/>
      <c r="AI112" s="858"/>
      <c r="AJ112" s="859"/>
      <c r="AK112" s="860" t="s">
        <v>389</v>
      </c>
      <c r="AL112" s="858"/>
      <c r="AM112" s="858"/>
      <c r="AN112" s="858"/>
      <c r="AO112" s="859"/>
      <c r="AP112" s="905" t="s">
        <v>389</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677543</v>
      </c>
      <c r="BR112" s="895"/>
      <c r="BS112" s="895"/>
      <c r="BT112" s="895"/>
      <c r="BU112" s="895"/>
      <c r="BV112" s="895">
        <v>610740</v>
      </c>
      <c r="BW112" s="895"/>
      <c r="BX112" s="895"/>
      <c r="BY112" s="895"/>
      <c r="BZ112" s="895"/>
      <c r="CA112" s="895">
        <v>556525</v>
      </c>
      <c r="CB112" s="895"/>
      <c r="CC112" s="895"/>
      <c r="CD112" s="895"/>
      <c r="CE112" s="895"/>
      <c r="CF112" s="956">
        <v>29</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389</v>
      </c>
      <c r="DM112" s="895"/>
      <c r="DN112" s="895"/>
      <c r="DO112" s="895"/>
      <c r="DP112" s="895"/>
      <c r="DQ112" s="895" t="s">
        <v>389</v>
      </c>
      <c r="DR112" s="895"/>
      <c r="DS112" s="895"/>
      <c r="DT112" s="895"/>
      <c r="DU112" s="895"/>
      <c r="DV112" s="872" t="s">
        <v>389</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101516</v>
      </c>
      <c r="AB113" s="1004"/>
      <c r="AC113" s="1004"/>
      <c r="AD113" s="1004"/>
      <c r="AE113" s="1005"/>
      <c r="AF113" s="1006">
        <v>100324</v>
      </c>
      <c r="AG113" s="1004"/>
      <c r="AH113" s="1004"/>
      <c r="AI113" s="1004"/>
      <c r="AJ113" s="1005"/>
      <c r="AK113" s="1006">
        <v>91751</v>
      </c>
      <c r="AL113" s="1004"/>
      <c r="AM113" s="1004"/>
      <c r="AN113" s="1004"/>
      <c r="AO113" s="1005"/>
      <c r="AP113" s="1007">
        <v>4.8</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32677</v>
      </c>
      <c r="BR113" s="895"/>
      <c r="BS113" s="895"/>
      <c r="BT113" s="895"/>
      <c r="BU113" s="895"/>
      <c r="BV113" s="895" t="s">
        <v>438</v>
      </c>
      <c r="BW113" s="895"/>
      <c r="BX113" s="895"/>
      <c r="BY113" s="895"/>
      <c r="BZ113" s="895"/>
      <c r="CA113" s="895" t="s">
        <v>389</v>
      </c>
      <c r="CB113" s="895"/>
      <c r="CC113" s="895"/>
      <c r="CD113" s="895"/>
      <c r="CE113" s="895"/>
      <c r="CF113" s="956" t="s">
        <v>389</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389</v>
      </c>
      <c r="DH113" s="858"/>
      <c r="DI113" s="858"/>
      <c r="DJ113" s="858"/>
      <c r="DK113" s="859"/>
      <c r="DL113" s="860" t="s">
        <v>389</v>
      </c>
      <c r="DM113" s="858"/>
      <c r="DN113" s="858"/>
      <c r="DO113" s="858"/>
      <c r="DP113" s="859"/>
      <c r="DQ113" s="860" t="s">
        <v>389</v>
      </c>
      <c r="DR113" s="858"/>
      <c r="DS113" s="858"/>
      <c r="DT113" s="858"/>
      <c r="DU113" s="859"/>
      <c r="DV113" s="905" t="s">
        <v>389</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389</v>
      </c>
      <c r="AB114" s="858"/>
      <c r="AC114" s="858"/>
      <c r="AD114" s="858"/>
      <c r="AE114" s="859"/>
      <c r="AF114" s="860" t="s">
        <v>389</v>
      </c>
      <c r="AG114" s="858"/>
      <c r="AH114" s="858"/>
      <c r="AI114" s="858"/>
      <c r="AJ114" s="859"/>
      <c r="AK114" s="860" t="s">
        <v>438</v>
      </c>
      <c r="AL114" s="858"/>
      <c r="AM114" s="858"/>
      <c r="AN114" s="858"/>
      <c r="AO114" s="859"/>
      <c r="AP114" s="905" t="s">
        <v>389</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477430</v>
      </c>
      <c r="BR114" s="895"/>
      <c r="BS114" s="895"/>
      <c r="BT114" s="895"/>
      <c r="BU114" s="895"/>
      <c r="BV114" s="895">
        <v>787980</v>
      </c>
      <c r="BW114" s="895"/>
      <c r="BX114" s="895"/>
      <c r="BY114" s="895"/>
      <c r="BZ114" s="895"/>
      <c r="CA114" s="895">
        <v>671797</v>
      </c>
      <c r="CB114" s="895"/>
      <c r="CC114" s="895"/>
      <c r="CD114" s="895"/>
      <c r="CE114" s="895"/>
      <c r="CF114" s="956">
        <v>35</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438</v>
      </c>
      <c r="DH114" s="858"/>
      <c r="DI114" s="858"/>
      <c r="DJ114" s="858"/>
      <c r="DK114" s="859"/>
      <c r="DL114" s="860" t="s">
        <v>389</v>
      </c>
      <c r="DM114" s="858"/>
      <c r="DN114" s="858"/>
      <c r="DO114" s="858"/>
      <c r="DP114" s="859"/>
      <c r="DQ114" s="860" t="s">
        <v>438</v>
      </c>
      <c r="DR114" s="858"/>
      <c r="DS114" s="858"/>
      <c r="DT114" s="858"/>
      <c r="DU114" s="859"/>
      <c r="DV114" s="905" t="s">
        <v>438</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1120</v>
      </c>
      <c r="AB115" s="1004"/>
      <c r="AC115" s="1004"/>
      <c r="AD115" s="1004"/>
      <c r="AE115" s="1005"/>
      <c r="AF115" s="1006">
        <v>1114</v>
      </c>
      <c r="AG115" s="1004"/>
      <c r="AH115" s="1004"/>
      <c r="AI115" s="1004"/>
      <c r="AJ115" s="1005"/>
      <c r="AK115" s="1006">
        <v>1119</v>
      </c>
      <c r="AL115" s="1004"/>
      <c r="AM115" s="1004"/>
      <c r="AN115" s="1004"/>
      <c r="AO115" s="1005"/>
      <c r="AP115" s="1007">
        <v>0.1</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389</v>
      </c>
      <c r="BR115" s="895"/>
      <c r="BS115" s="895"/>
      <c r="BT115" s="895"/>
      <c r="BU115" s="895"/>
      <c r="BV115" s="895" t="s">
        <v>389</v>
      </c>
      <c r="BW115" s="895"/>
      <c r="BX115" s="895"/>
      <c r="BY115" s="895"/>
      <c r="BZ115" s="895"/>
      <c r="CA115" s="895" t="s">
        <v>389</v>
      </c>
      <c r="CB115" s="895"/>
      <c r="CC115" s="895"/>
      <c r="CD115" s="895"/>
      <c r="CE115" s="895"/>
      <c r="CF115" s="956" t="s">
        <v>389</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389</v>
      </c>
      <c r="DH115" s="858"/>
      <c r="DI115" s="858"/>
      <c r="DJ115" s="858"/>
      <c r="DK115" s="859"/>
      <c r="DL115" s="860" t="s">
        <v>389</v>
      </c>
      <c r="DM115" s="858"/>
      <c r="DN115" s="858"/>
      <c r="DO115" s="858"/>
      <c r="DP115" s="859"/>
      <c r="DQ115" s="860" t="s">
        <v>389</v>
      </c>
      <c r="DR115" s="858"/>
      <c r="DS115" s="858"/>
      <c r="DT115" s="858"/>
      <c r="DU115" s="859"/>
      <c r="DV115" s="905" t="s">
        <v>389</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438</v>
      </c>
      <c r="AB116" s="858"/>
      <c r="AC116" s="858"/>
      <c r="AD116" s="858"/>
      <c r="AE116" s="859"/>
      <c r="AF116" s="860">
        <v>38</v>
      </c>
      <c r="AG116" s="858"/>
      <c r="AH116" s="858"/>
      <c r="AI116" s="858"/>
      <c r="AJ116" s="859"/>
      <c r="AK116" s="860" t="s">
        <v>389</v>
      </c>
      <c r="AL116" s="858"/>
      <c r="AM116" s="858"/>
      <c r="AN116" s="858"/>
      <c r="AO116" s="859"/>
      <c r="AP116" s="905" t="s">
        <v>389</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389</v>
      </c>
      <c r="BR116" s="895"/>
      <c r="BS116" s="895"/>
      <c r="BT116" s="895"/>
      <c r="BU116" s="895"/>
      <c r="BV116" s="895" t="s">
        <v>389</v>
      </c>
      <c r="BW116" s="895"/>
      <c r="BX116" s="895"/>
      <c r="BY116" s="895"/>
      <c r="BZ116" s="895"/>
      <c r="CA116" s="895" t="s">
        <v>389</v>
      </c>
      <c r="CB116" s="895"/>
      <c r="CC116" s="895"/>
      <c r="CD116" s="895"/>
      <c r="CE116" s="895"/>
      <c r="CF116" s="956" t="s">
        <v>389</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389</v>
      </c>
      <c r="DH116" s="858"/>
      <c r="DI116" s="858"/>
      <c r="DJ116" s="858"/>
      <c r="DK116" s="859"/>
      <c r="DL116" s="860" t="s">
        <v>389</v>
      </c>
      <c r="DM116" s="858"/>
      <c r="DN116" s="858"/>
      <c r="DO116" s="858"/>
      <c r="DP116" s="859"/>
      <c r="DQ116" s="860" t="s">
        <v>389</v>
      </c>
      <c r="DR116" s="858"/>
      <c r="DS116" s="858"/>
      <c r="DT116" s="858"/>
      <c r="DU116" s="859"/>
      <c r="DV116" s="905" t="s">
        <v>389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491554</v>
      </c>
      <c r="AB117" s="990"/>
      <c r="AC117" s="990"/>
      <c r="AD117" s="990"/>
      <c r="AE117" s="991"/>
      <c r="AF117" s="992">
        <v>470726</v>
      </c>
      <c r="AG117" s="990"/>
      <c r="AH117" s="990"/>
      <c r="AI117" s="990"/>
      <c r="AJ117" s="991"/>
      <c r="AK117" s="992">
        <v>526699</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438</v>
      </c>
      <c r="BR117" s="895"/>
      <c r="BS117" s="895"/>
      <c r="BT117" s="895"/>
      <c r="BU117" s="895"/>
      <c r="BV117" s="895" t="s">
        <v>438</v>
      </c>
      <c r="BW117" s="895"/>
      <c r="BX117" s="895"/>
      <c r="BY117" s="895"/>
      <c r="BZ117" s="895"/>
      <c r="CA117" s="895" t="s">
        <v>438</v>
      </c>
      <c r="CB117" s="895"/>
      <c r="CC117" s="895"/>
      <c r="CD117" s="895"/>
      <c r="CE117" s="895"/>
      <c r="CF117" s="956" t="s">
        <v>438</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389</v>
      </c>
      <c r="DH117" s="858"/>
      <c r="DI117" s="858"/>
      <c r="DJ117" s="858"/>
      <c r="DK117" s="859"/>
      <c r="DL117" s="860" t="s">
        <v>389</v>
      </c>
      <c r="DM117" s="858"/>
      <c r="DN117" s="858"/>
      <c r="DO117" s="858"/>
      <c r="DP117" s="859"/>
      <c r="DQ117" s="860" t="s">
        <v>389</v>
      </c>
      <c r="DR117" s="858"/>
      <c r="DS117" s="858"/>
      <c r="DT117" s="858"/>
      <c r="DU117" s="859"/>
      <c r="DV117" s="905" t="s">
        <v>438</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389</v>
      </c>
      <c r="BR118" s="926"/>
      <c r="BS118" s="926"/>
      <c r="BT118" s="926"/>
      <c r="BU118" s="926"/>
      <c r="BV118" s="926" t="s">
        <v>438</v>
      </c>
      <c r="BW118" s="926"/>
      <c r="BX118" s="926"/>
      <c r="BY118" s="926"/>
      <c r="BZ118" s="926"/>
      <c r="CA118" s="926" t="s">
        <v>389</v>
      </c>
      <c r="CB118" s="926"/>
      <c r="CC118" s="926"/>
      <c r="CD118" s="926"/>
      <c r="CE118" s="926"/>
      <c r="CF118" s="956" t="s">
        <v>389</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438</v>
      </c>
      <c r="DH118" s="858"/>
      <c r="DI118" s="858"/>
      <c r="DJ118" s="858"/>
      <c r="DK118" s="859"/>
      <c r="DL118" s="860" t="s">
        <v>462</v>
      </c>
      <c r="DM118" s="858"/>
      <c r="DN118" s="858"/>
      <c r="DO118" s="858"/>
      <c r="DP118" s="859"/>
      <c r="DQ118" s="860" t="s">
        <v>389</v>
      </c>
      <c r="DR118" s="858"/>
      <c r="DS118" s="858"/>
      <c r="DT118" s="858"/>
      <c r="DU118" s="859"/>
      <c r="DV118" s="905" t="s">
        <v>462</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463</v>
      </c>
      <c r="AG119" s="976"/>
      <c r="AH119" s="976"/>
      <c r="AI119" s="976"/>
      <c r="AJ119" s="977"/>
      <c r="AK119" s="978" t="s">
        <v>438</v>
      </c>
      <c r="AL119" s="976"/>
      <c r="AM119" s="976"/>
      <c r="AN119" s="976"/>
      <c r="AO119" s="977"/>
      <c r="AP119" s="979" t="s">
        <v>389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464</v>
      </c>
      <c r="BP119" s="959"/>
      <c r="BQ119" s="963">
        <v>5005026</v>
      </c>
      <c r="BR119" s="926"/>
      <c r="BS119" s="926"/>
      <c r="BT119" s="926"/>
      <c r="BU119" s="926"/>
      <c r="BV119" s="926">
        <v>5250744</v>
      </c>
      <c r="BW119" s="926"/>
      <c r="BX119" s="926"/>
      <c r="BY119" s="926"/>
      <c r="BZ119" s="926"/>
      <c r="CA119" s="926">
        <v>4866414</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32677</v>
      </c>
      <c r="DH119" s="841"/>
      <c r="DI119" s="841"/>
      <c r="DJ119" s="841"/>
      <c r="DK119" s="842"/>
      <c r="DL119" s="843" t="s">
        <v>389</v>
      </c>
      <c r="DM119" s="841"/>
      <c r="DN119" s="841"/>
      <c r="DO119" s="841"/>
      <c r="DP119" s="842"/>
      <c r="DQ119" s="843" t="s">
        <v>389</v>
      </c>
      <c r="DR119" s="841"/>
      <c r="DS119" s="841"/>
      <c r="DT119" s="841"/>
      <c r="DU119" s="842"/>
      <c r="DV119" s="929" t="s">
        <v>389</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438</v>
      </c>
      <c r="AB120" s="858"/>
      <c r="AC120" s="858"/>
      <c r="AD120" s="858"/>
      <c r="AE120" s="859"/>
      <c r="AF120" s="860" t="s">
        <v>389</v>
      </c>
      <c r="AG120" s="858"/>
      <c r="AH120" s="858"/>
      <c r="AI120" s="858"/>
      <c r="AJ120" s="859"/>
      <c r="AK120" s="860" t="s">
        <v>438</v>
      </c>
      <c r="AL120" s="858"/>
      <c r="AM120" s="858"/>
      <c r="AN120" s="858"/>
      <c r="AO120" s="859"/>
      <c r="AP120" s="905" t="s">
        <v>389</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2496692</v>
      </c>
      <c r="BR120" s="923"/>
      <c r="BS120" s="923"/>
      <c r="BT120" s="923"/>
      <c r="BU120" s="923"/>
      <c r="BV120" s="923">
        <v>2510065</v>
      </c>
      <c r="BW120" s="923"/>
      <c r="BX120" s="923"/>
      <c r="BY120" s="923"/>
      <c r="BZ120" s="923"/>
      <c r="CA120" s="923">
        <v>2567208</v>
      </c>
      <c r="CB120" s="923"/>
      <c r="CC120" s="923"/>
      <c r="CD120" s="923"/>
      <c r="CE120" s="923"/>
      <c r="CF120" s="947">
        <v>133.9</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430023</v>
      </c>
      <c r="DH120" s="923"/>
      <c r="DI120" s="923"/>
      <c r="DJ120" s="923"/>
      <c r="DK120" s="923"/>
      <c r="DL120" s="923">
        <v>373791</v>
      </c>
      <c r="DM120" s="923"/>
      <c r="DN120" s="923"/>
      <c r="DO120" s="923"/>
      <c r="DP120" s="923"/>
      <c r="DQ120" s="923">
        <v>328560</v>
      </c>
      <c r="DR120" s="923"/>
      <c r="DS120" s="923"/>
      <c r="DT120" s="923"/>
      <c r="DU120" s="923"/>
      <c r="DV120" s="924">
        <v>17.100000000000001</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389</v>
      </c>
      <c r="AB121" s="858"/>
      <c r="AC121" s="858"/>
      <c r="AD121" s="858"/>
      <c r="AE121" s="859"/>
      <c r="AF121" s="860" t="s">
        <v>438</v>
      </c>
      <c r="AG121" s="858"/>
      <c r="AH121" s="858"/>
      <c r="AI121" s="858"/>
      <c r="AJ121" s="859"/>
      <c r="AK121" s="860" t="s">
        <v>438</v>
      </c>
      <c r="AL121" s="858"/>
      <c r="AM121" s="858"/>
      <c r="AN121" s="858"/>
      <c r="AO121" s="859"/>
      <c r="AP121" s="905" t="s">
        <v>463</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292286</v>
      </c>
      <c r="BR121" s="895"/>
      <c r="BS121" s="895"/>
      <c r="BT121" s="895"/>
      <c r="BU121" s="895"/>
      <c r="BV121" s="895">
        <v>275778</v>
      </c>
      <c r="BW121" s="895"/>
      <c r="BX121" s="895"/>
      <c r="BY121" s="895"/>
      <c r="BZ121" s="895"/>
      <c r="CA121" s="895">
        <v>268089</v>
      </c>
      <c r="CB121" s="895"/>
      <c r="CC121" s="895"/>
      <c r="CD121" s="895"/>
      <c r="CE121" s="895"/>
      <c r="CF121" s="956">
        <v>14</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247520</v>
      </c>
      <c r="DH121" s="895"/>
      <c r="DI121" s="895"/>
      <c r="DJ121" s="895"/>
      <c r="DK121" s="895"/>
      <c r="DL121" s="895">
        <v>236949</v>
      </c>
      <c r="DM121" s="895"/>
      <c r="DN121" s="895"/>
      <c r="DO121" s="895"/>
      <c r="DP121" s="895"/>
      <c r="DQ121" s="895">
        <v>227965</v>
      </c>
      <c r="DR121" s="895"/>
      <c r="DS121" s="895"/>
      <c r="DT121" s="895"/>
      <c r="DU121" s="895"/>
      <c r="DV121" s="872">
        <v>11.9</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389</v>
      </c>
      <c r="AB122" s="858"/>
      <c r="AC122" s="858"/>
      <c r="AD122" s="858"/>
      <c r="AE122" s="859"/>
      <c r="AF122" s="860" t="s">
        <v>463</v>
      </c>
      <c r="AG122" s="858"/>
      <c r="AH122" s="858"/>
      <c r="AI122" s="858"/>
      <c r="AJ122" s="859"/>
      <c r="AK122" s="860" t="s">
        <v>438</v>
      </c>
      <c r="AL122" s="858"/>
      <c r="AM122" s="858"/>
      <c r="AN122" s="858"/>
      <c r="AO122" s="859"/>
      <c r="AP122" s="905" t="s">
        <v>389</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3540885</v>
      </c>
      <c r="BR122" s="926"/>
      <c r="BS122" s="926"/>
      <c r="BT122" s="926"/>
      <c r="BU122" s="926"/>
      <c r="BV122" s="926">
        <v>3431027</v>
      </c>
      <c r="BW122" s="926"/>
      <c r="BX122" s="926"/>
      <c r="BY122" s="926"/>
      <c r="BZ122" s="926"/>
      <c r="CA122" s="926">
        <v>3309315</v>
      </c>
      <c r="CB122" s="926"/>
      <c r="CC122" s="926"/>
      <c r="CD122" s="926"/>
      <c r="CE122" s="926"/>
      <c r="CF122" s="927">
        <v>172.6</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438</v>
      </c>
      <c r="DH122" s="895"/>
      <c r="DI122" s="895"/>
      <c r="DJ122" s="895"/>
      <c r="DK122" s="895"/>
      <c r="DL122" s="895" t="s">
        <v>463</v>
      </c>
      <c r="DM122" s="895"/>
      <c r="DN122" s="895"/>
      <c r="DO122" s="895"/>
      <c r="DP122" s="895"/>
      <c r="DQ122" s="895" t="s">
        <v>438</v>
      </c>
      <c r="DR122" s="895"/>
      <c r="DS122" s="895"/>
      <c r="DT122" s="895"/>
      <c r="DU122" s="895"/>
      <c r="DV122" s="872" t="s">
        <v>389</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475</v>
      </c>
      <c r="AB123" s="858"/>
      <c r="AC123" s="858"/>
      <c r="AD123" s="858"/>
      <c r="AE123" s="859"/>
      <c r="AF123" s="860" t="s">
        <v>389</v>
      </c>
      <c r="AG123" s="858"/>
      <c r="AH123" s="858"/>
      <c r="AI123" s="858"/>
      <c r="AJ123" s="859"/>
      <c r="AK123" s="860" t="s">
        <v>438</v>
      </c>
      <c r="AL123" s="858"/>
      <c r="AM123" s="858"/>
      <c r="AN123" s="858"/>
      <c r="AO123" s="859"/>
      <c r="AP123" s="905" t="s">
        <v>436</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476</v>
      </c>
      <c r="BP123" s="959"/>
      <c r="BQ123" s="913">
        <v>6329863</v>
      </c>
      <c r="BR123" s="914"/>
      <c r="BS123" s="914"/>
      <c r="BT123" s="914"/>
      <c r="BU123" s="914"/>
      <c r="BV123" s="914">
        <v>6216870</v>
      </c>
      <c r="BW123" s="914"/>
      <c r="BX123" s="914"/>
      <c r="BY123" s="914"/>
      <c r="BZ123" s="914"/>
      <c r="CA123" s="914">
        <v>6144612</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389</v>
      </c>
      <c r="DH123" s="858"/>
      <c r="DI123" s="858"/>
      <c r="DJ123" s="858"/>
      <c r="DK123" s="859"/>
      <c r="DL123" s="860" t="s">
        <v>389</v>
      </c>
      <c r="DM123" s="858"/>
      <c r="DN123" s="858"/>
      <c r="DO123" s="858"/>
      <c r="DP123" s="859"/>
      <c r="DQ123" s="860" t="s">
        <v>438</v>
      </c>
      <c r="DR123" s="858"/>
      <c r="DS123" s="858"/>
      <c r="DT123" s="858"/>
      <c r="DU123" s="859"/>
      <c r="DV123" s="905" t="s">
        <v>477</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389</v>
      </c>
      <c r="AB124" s="858"/>
      <c r="AC124" s="858"/>
      <c r="AD124" s="858"/>
      <c r="AE124" s="859"/>
      <c r="AF124" s="860" t="s">
        <v>438</v>
      </c>
      <c r="AG124" s="858"/>
      <c r="AH124" s="858"/>
      <c r="AI124" s="858"/>
      <c r="AJ124" s="859"/>
      <c r="AK124" s="860" t="s">
        <v>389</v>
      </c>
      <c r="AL124" s="858"/>
      <c r="AM124" s="858"/>
      <c r="AN124" s="858"/>
      <c r="AO124" s="859"/>
      <c r="AP124" s="905" t="s">
        <v>389</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389</v>
      </c>
      <c r="BR124" s="912"/>
      <c r="BS124" s="912"/>
      <c r="BT124" s="912"/>
      <c r="BU124" s="912"/>
      <c r="BV124" s="912" t="s">
        <v>462</v>
      </c>
      <c r="BW124" s="912"/>
      <c r="BX124" s="912"/>
      <c r="BY124" s="912"/>
      <c r="BZ124" s="912"/>
      <c r="CA124" s="912" t="s">
        <v>438</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438</v>
      </c>
      <c r="DH124" s="841"/>
      <c r="DI124" s="841"/>
      <c r="DJ124" s="841"/>
      <c r="DK124" s="842"/>
      <c r="DL124" s="843" t="s">
        <v>389</v>
      </c>
      <c r="DM124" s="841"/>
      <c r="DN124" s="841"/>
      <c r="DO124" s="841"/>
      <c r="DP124" s="842"/>
      <c r="DQ124" s="843" t="s">
        <v>389</v>
      </c>
      <c r="DR124" s="841"/>
      <c r="DS124" s="841"/>
      <c r="DT124" s="841"/>
      <c r="DU124" s="842"/>
      <c r="DV124" s="929" t="s">
        <v>389</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389</v>
      </c>
      <c r="AB125" s="858"/>
      <c r="AC125" s="858"/>
      <c r="AD125" s="858"/>
      <c r="AE125" s="859"/>
      <c r="AF125" s="860" t="s">
        <v>462</v>
      </c>
      <c r="AG125" s="858"/>
      <c r="AH125" s="858"/>
      <c r="AI125" s="858"/>
      <c r="AJ125" s="859"/>
      <c r="AK125" s="860" t="s">
        <v>436</v>
      </c>
      <c r="AL125" s="858"/>
      <c r="AM125" s="858"/>
      <c r="AN125" s="858"/>
      <c r="AO125" s="859"/>
      <c r="AP125" s="905" t="s">
        <v>477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438</v>
      </c>
      <c r="DH125" s="923"/>
      <c r="DI125" s="923"/>
      <c r="DJ125" s="923"/>
      <c r="DK125" s="923"/>
      <c r="DL125" s="923" t="s">
        <v>389</v>
      </c>
      <c r="DM125" s="923"/>
      <c r="DN125" s="923"/>
      <c r="DO125" s="923"/>
      <c r="DP125" s="923"/>
      <c r="DQ125" s="923" t="s">
        <v>389</v>
      </c>
      <c r="DR125" s="923"/>
      <c r="DS125" s="923"/>
      <c r="DT125" s="923"/>
      <c r="DU125" s="923"/>
      <c r="DV125" s="924" t="s">
        <v>438</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389</v>
      </c>
      <c r="AB126" s="858"/>
      <c r="AC126" s="858"/>
      <c r="AD126" s="858"/>
      <c r="AE126" s="859"/>
      <c r="AF126" s="860" t="s">
        <v>436</v>
      </c>
      <c r="AG126" s="858"/>
      <c r="AH126" s="858"/>
      <c r="AI126" s="858"/>
      <c r="AJ126" s="859"/>
      <c r="AK126" s="860" t="s">
        <v>389</v>
      </c>
      <c r="AL126" s="858"/>
      <c r="AM126" s="858"/>
      <c r="AN126" s="858"/>
      <c r="AO126" s="859"/>
      <c r="AP126" s="905" t="s">
        <v>438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438</v>
      </c>
      <c r="DH126" s="895"/>
      <c r="DI126" s="895"/>
      <c r="DJ126" s="895"/>
      <c r="DK126" s="895"/>
      <c r="DL126" s="895" t="s">
        <v>389</v>
      </c>
      <c r="DM126" s="895"/>
      <c r="DN126" s="895"/>
      <c r="DO126" s="895"/>
      <c r="DP126" s="895"/>
      <c r="DQ126" s="895" t="s">
        <v>462</v>
      </c>
      <c r="DR126" s="895"/>
      <c r="DS126" s="895"/>
      <c r="DT126" s="895"/>
      <c r="DU126" s="895"/>
      <c r="DV126" s="872" t="s">
        <v>389</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1120</v>
      </c>
      <c r="AB127" s="858"/>
      <c r="AC127" s="858"/>
      <c r="AD127" s="858"/>
      <c r="AE127" s="859"/>
      <c r="AF127" s="860">
        <v>1114</v>
      </c>
      <c r="AG127" s="858"/>
      <c r="AH127" s="858"/>
      <c r="AI127" s="858"/>
      <c r="AJ127" s="859"/>
      <c r="AK127" s="860">
        <v>1119</v>
      </c>
      <c r="AL127" s="858"/>
      <c r="AM127" s="858"/>
      <c r="AN127" s="858"/>
      <c r="AO127" s="859"/>
      <c r="AP127" s="905">
        <v>0.1</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436</v>
      </c>
      <c r="DH127" s="895"/>
      <c r="DI127" s="895"/>
      <c r="DJ127" s="895"/>
      <c r="DK127" s="895"/>
      <c r="DL127" s="895" t="s">
        <v>462</v>
      </c>
      <c r="DM127" s="895"/>
      <c r="DN127" s="895"/>
      <c r="DO127" s="895"/>
      <c r="DP127" s="895"/>
      <c r="DQ127" s="895" t="s">
        <v>462</v>
      </c>
      <c r="DR127" s="895"/>
      <c r="DS127" s="895"/>
      <c r="DT127" s="895"/>
      <c r="DU127" s="895"/>
      <c r="DV127" s="872" t="s">
        <v>389</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51459</v>
      </c>
      <c r="AB128" s="879"/>
      <c r="AC128" s="879"/>
      <c r="AD128" s="879"/>
      <c r="AE128" s="880"/>
      <c r="AF128" s="881">
        <v>55337</v>
      </c>
      <c r="AG128" s="879"/>
      <c r="AH128" s="879"/>
      <c r="AI128" s="879"/>
      <c r="AJ128" s="880"/>
      <c r="AK128" s="881">
        <v>55852</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389</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438</v>
      </c>
      <c r="DH128" s="869"/>
      <c r="DI128" s="869"/>
      <c r="DJ128" s="869"/>
      <c r="DK128" s="869"/>
      <c r="DL128" s="869" t="s">
        <v>462</v>
      </c>
      <c r="DM128" s="869"/>
      <c r="DN128" s="869"/>
      <c r="DO128" s="869"/>
      <c r="DP128" s="869"/>
      <c r="DQ128" s="869" t="s">
        <v>389</v>
      </c>
      <c r="DR128" s="869"/>
      <c r="DS128" s="869"/>
      <c r="DT128" s="869"/>
      <c r="DU128" s="869"/>
      <c r="DV128" s="870" t="s">
        <v>438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2411832</v>
      </c>
      <c r="AB129" s="858"/>
      <c r="AC129" s="858"/>
      <c r="AD129" s="858"/>
      <c r="AE129" s="859"/>
      <c r="AF129" s="860">
        <v>2380856</v>
      </c>
      <c r="AG129" s="858"/>
      <c r="AH129" s="858"/>
      <c r="AI129" s="858"/>
      <c r="AJ129" s="859"/>
      <c r="AK129" s="860">
        <v>2338069</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438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425619</v>
      </c>
      <c r="AB130" s="858"/>
      <c r="AC130" s="858"/>
      <c r="AD130" s="858"/>
      <c r="AE130" s="859"/>
      <c r="AF130" s="860">
        <v>406798</v>
      </c>
      <c r="AG130" s="858"/>
      <c r="AH130" s="858"/>
      <c r="AI130" s="858"/>
      <c r="AJ130" s="859"/>
      <c r="AK130" s="860">
        <v>420396</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1986213</v>
      </c>
      <c r="AB131" s="841"/>
      <c r="AC131" s="841"/>
      <c r="AD131" s="841"/>
      <c r="AE131" s="842"/>
      <c r="AF131" s="843">
        <v>1974058</v>
      </c>
      <c r="AG131" s="841"/>
      <c r="AH131" s="841"/>
      <c r="AI131" s="841"/>
      <c r="AJ131" s="842"/>
      <c r="AK131" s="843">
        <v>1917673</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462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0.72882414900000003</v>
      </c>
      <c r="AB132" s="821"/>
      <c r="AC132" s="821"/>
      <c r="AD132" s="821"/>
      <c r="AE132" s="822"/>
      <c r="AF132" s="823">
        <v>0.43519491300000002</v>
      </c>
      <c r="AG132" s="821"/>
      <c r="AH132" s="821"/>
      <c r="AI132" s="821"/>
      <c r="AJ132" s="822"/>
      <c r="AK132" s="823">
        <v>2.6308447789999998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3.4</v>
      </c>
      <c r="AB133" s="800"/>
      <c r="AC133" s="800"/>
      <c r="AD133" s="800"/>
      <c r="AE133" s="801"/>
      <c r="AF133" s="799">
        <v>1.6</v>
      </c>
      <c r="AG133" s="800"/>
      <c r="AH133" s="800"/>
      <c r="AI133" s="800"/>
      <c r="AJ133" s="801"/>
      <c r="AK133" s="799">
        <v>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ChpATXBI9Z72lmwzYrJ1doLspMMi3xRXDTD3Ptdq/cvQ+UcJQ28j52YAdmJsR1Zk1T8LjWgJnzGPrlxJfhynw==" saltValue="0k55cDIE1PYVu3Aducgw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kOYyb4Bq/+Ozy22eiMN5Tui9VuPZWEZhnxKbPEZnt8U8DGgF/J+OTBDI1cmgoXP0oxCppSyKFnJtn/Nv7Jw==" saltValue="myjPMkCDmOGTP0GITJAH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iaSg0qsCsIBRAbaJCuruYCFkELNoxYijDjcUAZdZ4xKQxsIG6CQhSb4YN++UYFIeV7ka8n2B5Kx8orCTAsWw==" saltValue="Muew7HEM3Fx0YBJo8ZBE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595833</v>
      </c>
      <c r="AP9" s="312">
        <v>185271</v>
      </c>
      <c r="AQ9" s="313">
        <v>190701</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9855</v>
      </c>
      <c r="AP10" s="315">
        <v>3064</v>
      </c>
      <c r="AQ10" s="316">
        <v>22807</v>
      </c>
      <c r="AR10" s="317">
        <v>-86.6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116769</v>
      </c>
      <c r="AP11" s="315">
        <v>36309</v>
      </c>
      <c r="AQ11" s="316">
        <v>29822</v>
      </c>
      <c r="AR11" s="317">
        <v>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v>210280</v>
      </c>
      <c r="AP12" s="315">
        <v>65386</v>
      </c>
      <c r="AQ12" s="316">
        <v>3258</v>
      </c>
      <c r="AR12" s="317">
        <v>1906.9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516</v>
      </c>
      <c r="AP13" s="315" t="s">
        <v>516</v>
      </c>
      <c r="AQ13" s="316">
        <v>24</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44441</v>
      </c>
      <c r="AP14" s="315">
        <v>13819</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6526</v>
      </c>
      <c r="AP15" s="315">
        <v>2029</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-48472</v>
      </c>
      <c r="AP16" s="315">
        <v>-15072</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935232</v>
      </c>
      <c r="AP17" s="315">
        <v>290806</v>
      </c>
      <c r="AQ17" s="316">
        <v>242952</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433829</v>
      </c>
      <c r="AP32" s="342">
        <v>134897</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516</v>
      </c>
      <c r="AP34" s="342" t="s">
        <v>516</v>
      </c>
      <c r="AQ34" s="343">
        <v>5</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91751</v>
      </c>
      <c r="AP35" s="342">
        <v>28530</v>
      </c>
      <c r="AQ35" s="343">
        <v>32688</v>
      </c>
      <c r="AR35" s="344">
        <v>-12.7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t="s">
        <v>516</v>
      </c>
      <c r="AP36" s="342" t="s">
        <v>516</v>
      </c>
      <c r="AQ36" s="343">
        <v>4188</v>
      </c>
      <c r="AR36" s="344" t="s">
        <v>516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1119</v>
      </c>
      <c r="AP37" s="342">
        <v>348</v>
      </c>
      <c r="AQ37" s="343">
        <v>1212</v>
      </c>
      <c r="AR37" s="344">
        <v>-71.3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516</v>
      </c>
      <c r="AP38" s="345" t="s">
        <v>516</v>
      </c>
      <c r="AQ38" s="346">
        <v>25</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-55852</v>
      </c>
      <c r="AP39" s="342">
        <v>-17367</v>
      </c>
      <c r="AQ39" s="343">
        <v>-7598</v>
      </c>
      <c r="AR39" s="344">
        <v>128.6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-420396</v>
      </c>
      <c r="AP40" s="342">
        <v>-130720</v>
      </c>
      <c r="AQ40" s="343">
        <v>-123844</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50451</v>
      </c>
      <c r="AP41" s="342">
        <v>15688</v>
      </c>
      <c r="AQ41" s="343">
        <v>42911</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668914</v>
      </c>
      <c r="AN51" s="364">
        <v>187004</v>
      </c>
      <c r="AO51" s="365">
        <v>10.3</v>
      </c>
      <c r="AP51" s="366">
        <v>333013</v>
      </c>
      <c r="AQ51" s="367">
        <v>5.3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314949</v>
      </c>
      <c r="AN52" s="372">
        <v>88048</v>
      </c>
      <c r="AO52" s="373">
        <v>-13.2</v>
      </c>
      <c r="AP52" s="374">
        <v>126732</v>
      </c>
      <c r="AQ52" s="375">
        <v>19.100000000000001</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442710</v>
      </c>
      <c r="AN53" s="364">
        <v>126742</v>
      </c>
      <c r="AO53" s="365">
        <v>-32.200000000000003</v>
      </c>
      <c r="AP53" s="366">
        <v>280458</v>
      </c>
      <c r="AQ53" s="367">
        <v>-15.8</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267169</v>
      </c>
      <c r="AN54" s="372">
        <v>76487</v>
      </c>
      <c r="AO54" s="373">
        <v>-13.1</v>
      </c>
      <c r="AP54" s="374">
        <v>127286</v>
      </c>
      <c r="AQ54" s="375">
        <v>0.4</v>
      </c>
      <c r="AR54" s="376">
        <v>-13.5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244280</v>
      </c>
      <c r="AN55" s="364">
        <v>71448</v>
      </c>
      <c r="AO55" s="365">
        <v>-43.6</v>
      </c>
      <c r="AP55" s="366">
        <v>291945</v>
      </c>
      <c r="AQ55" s="367">
        <v>4.0999999999999996</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168115</v>
      </c>
      <c r="AN56" s="372">
        <v>49171</v>
      </c>
      <c r="AO56" s="373">
        <v>-35.700000000000003</v>
      </c>
      <c r="AP56" s="374">
        <v>127651</v>
      </c>
      <c r="AQ56" s="375">
        <v>0.3</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403053</v>
      </c>
      <c r="AN57" s="364">
        <v>122211</v>
      </c>
      <c r="AO57" s="365">
        <v>71</v>
      </c>
      <c r="AP57" s="366">
        <v>291173</v>
      </c>
      <c r="AQ57" s="367">
        <v>-0.3</v>
      </c>
      <c r="AR57" s="368">
        <v>71.3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327672</v>
      </c>
      <c r="AN58" s="372">
        <v>99355</v>
      </c>
      <c r="AO58" s="373">
        <v>102.1</v>
      </c>
      <c r="AP58" s="374">
        <v>119071</v>
      </c>
      <c r="AQ58" s="375">
        <v>-6.7</v>
      </c>
      <c r="AR58" s="376">
        <v>108.8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223952</v>
      </c>
      <c r="AN59" s="364">
        <v>69637</v>
      </c>
      <c r="AO59" s="365">
        <v>-43</v>
      </c>
      <c r="AP59" s="366">
        <v>271581</v>
      </c>
      <c r="AQ59" s="367">
        <v>-6.7</v>
      </c>
      <c r="AR59" s="368">
        <v>-36.299999999999997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151503</v>
      </c>
      <c r="AN60" s="372">
        <v>47109</v>
      </c>
      <c r="AO60" s="373">
        <v>-52.6</v>
      </c>
      <c r="AP60" s="374">
        <v>117844</v>
      </c>
      <c r="AQ60" s="375">
        <v>-1</v>
      </c>
      <c r="AR60" s="376">
        <v>-51.6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396582</v>
      </c>
      <c r="AN61" s="379">
        <v>115408</v>
      </c>
      <c r="AO61" s="380">
        <v>-7.5</v>
      </c>
      <c r="AP61" s="381">
        <v>293634</v>
      </c>
      <c r="AQ61" s="382">
        <v>-2.7</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245882</v>
      </c>
      <c r="AN62" s="372">
        <v>72034</v>
      </c>
      <c r="AO62" s="373">
        <v>-2.5</v>
      </c>
      <c r="AP62" s="374">
        <v>123717</v>
      </c>
      <c r="AQ62" s="375">
        <v>2.4</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019q91F3Nz2Xg02AVPUkFPulzrQoM08La3NsjO+ox9DGopCiWiwY5RyAL14hOfsstV46Sge4ShcuID2cOg3Pw==" saltValue="umvkFyXas/9io6SXZV2H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Gsb8VcRDWe0vLqLfm+WJ0khyAc15TXVfRE6PqL9Mq1QlYYr0gsJxp3Dc8jDNXEP8o2wqWQx45KTSvs+egg==" saltValue="W0/6TKh99ITK3PdaaVhR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JblWm1ZQakYmzpC7Ldh33DDc056jGt1rJEYb5ZyTQ5Q23bzIHC/a+Ygbxk4a7AtcIi/wxZOAfBMgMISkbLg==" saltValue="W8LiyBAPgSOT/SFwLj1e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27.25</v>
      </c>
      <c r="G47" s="12">
        <v>30.59</v>
      </c>
      <c r="H47" s="12">
        <v>31.46</v>
      </c>
      <c r="I47" s="12">
        <v>31.87</v>
      </c>
      <c r="J47" s="13">
        <v>32.47</v>
      </c>
    </row>
    <row r="48" spans="2:10" ht="57.75" customHeight="1" x14ac:dyDescent="0.15">
      <c r="B48" s="14"/>
      <c r="C48" s="1234" t="s">
        <v>4</v>
      </c>
      <c r="D48" s="1234"/>
      <c r="E48" s="1235"/>
      <c r="F48" s="15">
        <v>3.72</v>
      </c>
      <c r="G48" s="16">
        <v>3.62</v>
      </c>
      <c r="H48" s="16">
        <v>2.86</v>
      </c>
      <c r="I48" s="16">
        <v>2.19</v>
      </c>
      <c r="J48" s="17">
        <v>2.6</v>
      </c>
    </row>
    <row r="49" spans="2:10" ht="57.75" customHeight="1" thickBot="1" x14ac:dyDescent="0.2">
      <c r="B49" s="18"/>
      <c r="C49" s="1236" t="s">
        <v>5</v>
      </c>
      <c r="D49" s="1236"/>
      <c r="E49" s="1237"/>
      <c r="F49" s="19">
        <v>2.94</v>
      </c>
      <c r="G49" s="20">
        <v>5.48</v>
      </c>
      <c r="H49" s="20" t="s">
        <v>562</v>
      </c>
      <c r="I49" s="20" t="s">
        <v>563</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BoJU9OUHWSphJbciCtWqM1mhrN8kbgNAO8185JLv6OibK3oFhdWyQzzG7LPCo6UKkqmF+cr3ITJR+jxJm9Sg==" saltValue="PEVqXJmVBUDu1wj9Pdy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2020-03-02T02:36:58Z</cp:lastPrinted>
  <dcterms:created xsi:type="dcterms:W3CDTF">2020-02-10T02:00:39Z</dcterms:created>
  <dcterms:modified xsi:type="dcterms:W3CDTF">2020-08-19T07:01:41Z</dcterms:modified>
  <cp:category/>
</cp:coreProperties>
</file>